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0460" windowHeight="12840" activeTab="2"/>
  </bookViews>
  <sheets>
    <sheet name="final by fault" sheetId="1" r:id="rId1"/>
    <sheet name="final by high level reason" sheetId="2" r:id="rId2"/>
    <sheet name="Final (2)" sheetId="3" r:id="rId3"/>
  </sheets>
  <externalReferences>
    <externalReference r:id="rId4"/>
  </externalReferences>
  <definedNames>
    <definedName name="Categories">'[1]List - Categories'!$B$2:$E$252</definedName>
    <definedName name="Department">'[1]List - Department'!$A$2:$B$8</definedName>
    <definedName name="Location">'[1]List - Location'!$A$2:$B$8</definedName>
    <definedName name="_xlnm.Print_Area" localSheetId="2">'Final (2)'!$A$1:$E$139</definedName>
    <definedName name="Qtr">'[1]List - Qtr'!$A$2:$E$9</definedName>
  </definedNames>
  <calcPr calcId="145621"/>
</workbook>
</file>

<file path=xl/calcChain.xml><?xml version="1.0" encoding="utf-8"?>
<calcChain xmlns="http://schemas.openxmlformats.org/spreadsheetml/2006/main">
  <c r="C45" i="3" l="1"/>
  <c r="D45" i="3" s="1"/>
</calcChain>
</file>

<file path=xl/comments1.xml><?xml version="1.0" encoding="utf-8"?>
<comments xmlns="http://schemas.openxmlformats.org/spreadsheetml/2006/main">
  <authors>
    <author>Susan Parker</author>
  </authors>
  <commentList>
    <comment ref="B6" authorId="0">
      <text>
        <r>
          <rPr>
            <b/>
            <sz val="9"/>
            <color indexed="81"/>
            <rFont val="Tahoma"/>
            <charset val="1"/>
          </rPr>
          <t>Susan Parker:</t>
        </r>
        <r>
          <rPr>
            <sz val="9"/>
            <color indexed="81"/>
            <rFont val="Tahoma"/>
            <charset val="1"/>
          </rPr>
          <t xml:space="preserve">
Does this always apply to stock or does it include MOD? </t>
        </r>
      </text>
    </comment>
    <comment ref="B29" authorId="0">
      <text>
        <r>
          <rPr>
            <b/>
            <sz val="9"/>
            <color indexed="81"/>
            <rFont val="Tahoma"/>
            <family val="2"/>
          </rPr>
          <t>Susan Parker:</t>
        </r>
        <r>
          <rPr>
            <sz val="9"/>
            <color indexed="81"/>
            <rFont val="Tahoma"/>
            <family val="2"/>
          </rPr>
          <t xml:space="preserve">
Entered wrong bill to? Does this belong here or under extra product or what?</t>
        </r>
      </text>
    </comment>
    <comment ref="B36" authorId="0">
      <text>
        <r>
          <rPr>
            <b/>
            <sz val="9"/>
            <color indexed="81"/>
            <rFont val="Tahoma"/>
            <family val="2"/>
          </rPr>
          <t>Susan Parker:</t>
        </r>
        <r>
          <rPr>
            <sz val="9"/>
            <color indexed="81"/>
            <rFont val="Tahoma"/>
            <family val="2"/>
          </rPr>
          <t xml:space="preserve">
Where does this belong? Is it the shipping label or the product labels (like Brandit)?</t>
        </r>
      </text>
    </comment>
    <comment ref="B37" authorId="0">
      <text>
        <r>
          <rPr>
            <b/>
            <sz val="9"/>
            <color indexed="81"/>
            <rFont val="Tahoma"/>
            <family val="2"/>
          </rPr>
          <t>Susan Parker:</t>
        </r>
        <r>
          <rPr>
            <sz val="9"/>
            <color indexed="81"/>
            <rFont val="Tahoma"/>
            <family val="2"/>
          </rPr>
          <t xml:space="preserve">
Not sure where all these other label items truly belong. Is it a"did not follow my instructions" on the brandit label or something else? Both PROD label items were listed under Pkg, but MKT and one of Ship's were under Pkg and the other Ship is under general.</t>
        </r>
      </text>
    </comment>
    <comment ref="B44" authorId="0">
      <text>
        <r>
          <rPr>
            <b/>
            <sz val="9"/>
            <color indexed="81"/>
            <rFont val="Tahoma"/>
            <family val="2"/>
          </rPr>
          <t>Susan Parker:</t>
        </r>
        <r>
          <rPr>
            <sz val="9"/>
            <color indexed="81"/>
            <rFont val="Tahoma"/>
            <family val="2"/>
          </rPr>
          <t xml:space="preserve">
Is "packed incorrectly" really packout, or is it packaging? If packout I would move to wrong product/specs</t>
        </r>
      </text>
    </comment>
    <comment ref="B50" authorId="0">
      <text>
        <r>
          <rPr>
            <b/>
            <sz val="9"/>
            <color indexed="81"/>
            <rFont val="Tahoma"/>
            <family val="2"/>
          </rPr>
          <t>Susan Parker:</t>
        </r>
        <r>
          <rPr>
            <sz val="9"/>
            <color indexed="81"/>
            <rFont val="Tahoma"/>
            <family val="2"/>
          </rPr>
          <t xml:space="preserve">
Could be stock or custom? Or only stock? </t>
        </r>
      </text>
    </comment>
    <comment ref="B61" authorId="0">
      <text>
        <r>
          <rPr>
            <b/>
            <sz val="9"/>
            <color indexed="81"/>
            <rFont val="Tahoma"/>
            <charset val="1"/>
          </rPr>
          <t>Susan Parker:</t>
        </r>
        <r>
          <rPr>
            <sz val="9"/>
            <color indexed="81"/>
            <rFont val="Tahoma"/>
            <charset val="1"/>
          </rPr>
          <t xml:space="preserve">
IS this a spec or a defect?</t>
        </r>
      </text>
    </comment>
    <comment ref="B91" authorId="0">
      <text>
        <r>
          <rPr>
            <b/>
            <sz val="9"/>
            <color indexed="81"/>
            <rFont val="Tahoma"/>
            <family val="2"/>
          </rPr>
          <t>Susan Parker:</t>
        </r>
        <r>
          <rPr>
            <sz val="9"/>
            <color indexed="81"/>
            <rFont val="Tahoma"/>
            <family val="2"/>
          </rPr>
          <t xml:space="preserve">
Could be defect or wrong product/specs - any guess as to which or a little of both?</t>
        </r>
      </text>
    </comment>
    <comment ref="B125" authorId="0">
      <text>
        <r>
          <rPr>
            <b/>
            <sz val="9"/>
            <color indexed="81"/>
            <rFont val="Tahoma"/>
            <charset val="1"/>
          </rPr>
          <t>Susan Parker:</t>
        </r>
        <r>
          <rPr>
            <sz val="9"/>
            <color indexed="81"/>
            <rFont val="Tahoma"/>
            <charset val="1"/>
          </rPr>
          <t xml:space="preserve">
Even though IT lines were all credits, IT was included in Jay's data on initiated returns  - I think we need IT fault on some return reasons</t>
        </r>
      </text>
    </comment>
  </commentList>
</comments>
</file>

<file path=xl/comments2.xml><?xml version="1.0" encoding="utf-8"?>
<comments xmlns="http://schemas.openxmlformats.org/spreadsheetml/2006/main">
  <authors>
    <author>Susan Parker</author>
  </authors>
  <commentList>
    <comment ref="B6" authorId="0">
      <text>
        <r>
          <rPr>
            <b/>
            <sz val="9"/>
            <color indexed="81"/>
            <rFont val="Tahoma"/>
            <charset val="1"/>
          </rPr>
          <t>Susan Parker:</t>
        </r>
        <r>
          <rPr>
            <sz val="9"/>
            <color indexed="81"/>
            <rFont val="Tahoma"/>
            <charset val="1"/>
          </rPr>
          <t xml:space="preserve">
Stock &amp; Custom</t>
        </r>
      </text>
    </comment>
    <comment ref="B29" authorId="0">
      <text>
        <r>
          <rPr>
            <b/>
            <sz val="9"/>
            <color indexed="81"/>
            <rFont val="Tahoma"/>
            <family val="2"/>
          </rPr>
          <t>Susan Parker:</t>
        </r>
        <r>
          <rPr>
            <sz val="9"/>
            <color indexed="81"/>
            <rFont val="Tahoma"/>
            <family val="2"/>
          </rPr>
          <t xml:space="preserve">
What is "customer"? Allegedly not just Bill tos. Could be same as entered wrong ship to. Ambiguous. </t>
        </r>
      </text>
    </comment>
    <comment ref="B36" authorId="0">
      <text>
        <r>
          <rPr>
            <b/>
            <sz val="9"/>
            <color indexed="81"/>
            <rFont val="Tahoma"/>
            <family val="2"/>
          </rPr>
          <t>Susan Parker:</t>
        </r>
        <r>
          <rPr>
            <sz val="9"/>
            <color indexed="81"/>
            <rFont val="Tahoma"/>
            <family val="2"/>
          </rPr>
          <t xml:space="preserve">
Brandit only.</t>
        </r>
      </text>
    </comment>
    <comment ref="B37" authorId="0">
      <text>
        <r>
          <rPr>
            <b/>
            <sz val="9"/>
            <color indexed="81"/>
            <rFont val="Tahoma"/>
            <family val="2"/>
          </rPr>
          <t>Susan Parker:</t>
        </r>
        <r>
          <rPr>
            <sz val="9"/>
            <color indexed="81"/>
            <rFont val="Tahoma"/>
            <family val="2"/>
          </rPr>
          <t xml:space="preserve">
PROD &amp; SHIP - Brand-It OR Product Label - so portion of each could belong to "received wrong product."
</t>
        </r>
      </text>
    </comment>
    <comment ref="B46" authorId="0">
      <text>
        <r>
          <rPr>
            <b/>
            <sz val="9"/>
            <color indexed="81"/>
            <rFont val="Tahoma"/>
            <family val="2"/>
          </rPr>
          <t>Susan Parker:</t>
        </r>
        <r>
          <rPr>
            <sz val="9"/>
            <color indexed="81"/>
            <rFont val="Tahoma"/>
            <family val="2"/>
          </rPr>
          <t xml:space="preserve">
Both stock and custom. So includes incorrect specs listed below.</t>
        </r>
      </text>
    </comment>
    <comment ref="B55" authorId="0">
      <text>
        <r>
          <rPr>
            <b/>
            <sz val="9"/>
            <color indexed="81"/>
            <rFont val="Tahoma"/>
            <family val="2"/>
          </rPr>
          <t>Susan Parker:</t>
        </r>
        <r>
          <rPr>
            <sz val="9"/>
            <color indexed="81"/>
            <rFont val="Tahoma"/>
            <family val="2"/>
          </rPr>
          <t xml:space="preserve">
Included here as incorrect packout but this could also include some "packaging instructions not followed."</t>
        </r>
      </text>
    </comment>
    <comment ref="B90" authorId="0">
      <text>
        <r>
          <rPr>
            <b/>
            <sz val="9"/>
            <color indexed="81"/>
            <rFont val="Tahoma"/>
            <family val="2"/>
          </rPr>
          <t>Susan Parker:</t>
        </r>
        <r>
          <rPr>
            <sz val="9"/>
            <color indexed="81"/>
            <rFont val="Tahoma"/>
            <family val="2"/>
          </rPr>
          <t xml:space="preserve">
These are most likely "Poorly Printed" or something relating to printing, but not specific enough to say it was bleeding ink, wrong colors, etc.</t>
        </r>
      </text>
    </comment>
    <comment ref="B93" authorId="0">
      <text>
        <r>
          <rPr>
            <b/>
            <sz val="9"/>
            <color indexed="81"/>
            <rFont val="Tahoma"/>
            <charset val="1"/>
          </rPr>
          <t>Susan Parker:</t>
        </r>
        <r>
          <rPr>
            <sz val="9"/>
            <color indexed="81"/>
            <rFont val="Tahoma"/>
            <charset val="1"/>
          </rPr>
          <t xml:space="preserve">
This is considered a defect.</t>
        </r>
      </text>
    </comment>
    <comment ref="B125" authorId="0">
      <text>
        <r>
          <rPr>
            <b/>
            <sz val="9"/>
            <color indexed="81"/>
            <rFont val="Tahoma"/>
            <charset val="1"/>
          </rPr>
          <t>Susan Parker:</t>
        </r>
        <r>
          <rPr>
            <sz val="9"/>
            <color indexed="81"/>
            <rFont val="Tahoma"/>
            <charset val="1"/>
          </rPr>
          <t xml:space="preserve">
Even though IT lines were all credits, IT was included in Jay's data - I think we need IT fault on some return reasons.</t>
        </r>
      </text>
    </comment>
    <comment ref="B131" authorId="0">
      <text>
        <r>
          <rPr>
            <b/>
            <sz val="9"/>
            <color indexed="81"/>
            <rFont val="Tahoma"/>
            <family val="2"/>
          </rPr>
          <t>Susan Parker:</t>
        </r>
        <r>
          <rPr>
            <sz val="9"/>
            <color indexed="81"/>
            <rFont val="Tahoma"/>
            <family val="2"/>
          </rPr>
          <t xml:space="preserve">
Most likely these originally were "Lip &amp; Tape", "Sandwhich Bag", etc. They were not descriptions of the problem, but just stated the product affected.</t>
        </r>
      </text>
    </comment>
  </commentList>
</comments>
</file>

<file path=xl/sharedStrings.xml><?xml version="1.0" encoding="utf-8"?>
<sst xmlns="http://schemas.openxmlformats.org/spreadsheetml/2006/main" count="457" uniqueCount="260">
  <si>
    <t>Count</t>
  </si>
  <si>
    <t>% of total</t>
  </si>
  <si>
    <t>Q1</t>
  </si>
  <si>
    <t>Q2</t>
  </si>
  <si>
    <t>Q3</t>
  </si>
  <si>
    <t>Q4</t>
  </si>
  <si>
    <t>Grand total</t>
  </si>
  <si>
    <t>Customer Service / Sales</t>
  </si>
  <si>
    <t>Order Entry</t>
  </si>
  <si>
    <t>Entered Wrong Product</t>
  </si>
  <si>
    <t>Entered Wrong Freight Term /Carrier</t>
  </si>
  <si>
    <t>Entered Wrong Ship Date</t>
  </si>
  <si>
    <t>Entered Wrong Quantity</t>
  </si>
  <si>
    <t>Entered Duplicate Order</t>
  </si>
  <si>
    <t>Entered Wrong Price</t>
  </si>
  <si>
    <t>Entered Wrong Ship To</t>
  </si>
  <si>
    <t>Entered Wrong Customer</t>
  </si>
  <si>
    <t>Incorrect Label Information</t>
  </si>
  <si>
    <t>Skipped Line Item</t>
  </si>
  <si>
    <t>Entered Wrong PO Number</t>
  </si>
  <si>
    <t>Selected Wrong Print Plate</t>
  </si>
  <si>
    <t>Did Not Enter Special Handling Instructions</t>
  </si>
  <si>
    <t>Entered Incorrect Bundling Instructions</t>
  </si>
  <si>
    <t>Other</t>
  </si>
  <si>
    <t>No Followup</t>
  </si>
  <si>
    <t>Closed Request / No Action Taken</t>
  </si>
  <si>
    <t>Customer Did Not "Ok" WHS Change</t>
  </si>
  <si>
    <t>Order Should Have Been Cancelled</t>
  </si>
  <si>
    <t>Forgot Guarantee / Freight Credit</t>
  </si>
  <si>
    <t>Was Not Put on Hold</t>
  </si>
  <si>
    <t>Backorder Not Cancelled</t>
  </si>
  <si>
    <t>Forgot Credit</t>
  </si>
  <si>
    <t>Sent RMA to Wrong WHS</t>
  </si>
  <si>
    <t>WHS Not Cancelled</t>
  </si>
  <si>
    <t>Miscellaneous (Not Specific Enough)</t>
  </si>
  <si>
    <t>Inspection</t>
  </si>
  <si>
    <t>Determined Not To Be Defective</t>
  </si>
  <si>
    <t>IT</t>
  </si>
  <si>
    <t>Web Issue</t>
  </si>
  <si>
    <t>EDI Issue</t>
  </si>
  <si>
    <t>Print Designer</t>
  </si>
  <si>
    <t>System Down</t>
  </si>
  <si>
    <t>Billing Error</t>
  </si>
  <si>
    <t>Marketplace</t>
  </si>
  <si>
    <t>General</t>
  </si>
  <si>
    <t>Overrun (Partial Case)</t>
  </si>
  <si>
    <t>Shipped Late</t>
  </si>
  <si>
    <t>Specs</t>
  </si>
  <si>
    <t>Incorrect Dimensions</t>
  </si>
  <si>
    <t>Incorrect Product Type</t>
  </si>
  <si>
    <t>Construction</t>
  </si>
  <si>
    <t>Seal / Weld</t>
  </si>
  <si>
    <t>Splitting</t>
  </si>
  <si>
    <t>Bad / Missing</t>
  </si>
  <si>
    <t>Venting</t>
  </si>
  <si>
    <t>Incorrect Placement</t>
  </si>
  <si>
    <t>Appearance</t>
  </si>
  <si>
    <t>Gels</t>
  </si>
  <si>
    <t>Film Integrity / Performance</t>
  </si>
  <si>
    <t>Difficult to Open</t>
  </si>
  <si>
    <t>Faulty ZipTop Closeure</t>
  </si>
  <si>
    <t>Poor Quality Adhesive</t>
  </si>
  <si>
    <t>Printing</t>
  </si>
  <si>
    <t>Packaging</t>
  </si>
  <si>
    <t>Labeled Incorrectly</t>
  </si>
  <si>
    <t>Packed Poorly</t>
  </si>
  <si>
    <t>Short Ship Credit</t>
  </si>
  <si>
    <t>Sample Not Matched</t>
  </si>
  <si>
    <t>Production</t>
  </si>
  <si>
    <t>Late (No Notice)</t>
  </si>
  <si>
    <t>Overrun &gt; 10%</t>
  </si>
  <si>
    <t>Failed to Put on Hold / Cancel</t>
  </si>
  <si>
    <t>Overrun "No Overrun"</t>
  </si>
  <si>
    <t>Incorrect Gauge</t>
  </si>
  <si>
    <t>Incorrect Material</t>
  </si>
  <si>
    <t>Incorrect Additive</t>
  </si>
  <si>
    <t>Roll Weight Out of Spec</t>
  </si>
  <si>
    <t>Perforation</t>
  </si>
  <si>
    <t>Both Ends</t>
  </si>
  <si>
    <t>Slit</t>
  </si>
  <si>
    <t>Missing Slit</t>
  </si>
  <si>
    <t>Hanging Chad</t>
  </si>
  <si>
    <t>Black Specs</t>
  </si>
  <si>
    <t>Cloudy / Hazy</t>
  </si>
  <si>
    <t>Orange Peel</t>
  </si>
  <si>
    <t>White Powder Residue</t>
  </si>
  <si>
    <t>Contains Unknown Debris</t>
  </si>
  <si>
    <t>Feathering</t>
  </si>
  <si>
    <t>Dirty</t>
  </si>
  <si>
    <t>Greasy Residue</t>
  </si>
  <si>
    <t>Scuffed</t>
  </si>
  <si>
    <t>Tearing / Zippering</t>
  </si>
  <si>
    <t>Outer Film Layers Sticking Together</t>
  </si>
  <si>
    <t>Too Slippery</t>
  </si>
  <si>
    <t>Weak Film</t>
  </si>
  <si>
    <t>Defective Raw Material</t>
  </si>
  <si>
    <t>Gauge Bands</t>
  </si>
  <si>
    <t>Too Much Static</t>
  </si>
  <si>
    <t>Color / Tint</t>
  </si>
  <si>
    <t>Streaking</t>
  </si>
  <si>
    <t>Wrong Color / Tint</t>
  </si>
  <si>
    <t>Wrong Plate</t>
  </si>
  <si>
    <t>Smudging</t>
  </si>
  <si>
    <t>Flaking</t>
  </si>
  <si>
    <t>Wrong Color(s)</t>
  </si>
  <si>
    <t>Odor</t>
  </si>
  <si>
    <t>Unknown</t>
  </si>
  <si>
    <t>VCI</t>
  </si>
  <si>
    <t>Incorrectly Labeled</t>
  </si>
  <si>
    <t>Telescoping</t>
  </si>
  <si>
    <t>Crushed Core</t>
  </si>
  <si>
    <t>Packed Incorrectly</t>
  </si>
  <si>
    <t>Dog Ear</t>
  </si>
  <si>
    <t>Purchasing</t>
  </si>
  <si>
    <t>Incorrect Back Flip Length</t>
  </si>
  <si>
    <t>Gritty</t>
  </si>
  <si>
    <t>Shipping</t>
  </si>
  <si>
    <t>Shipped Wrong Product</t>
  </si>
  <si>
    <t>Shipped Wrong Quantity</t>
  </si>
  <si>
    <t>Product Not Shipped</t>
  </si>
  <si>
    <t>Put on Wrong Truck</t>
  </si>
  <si>
    <t>Duplicate Shipment</t>
  </si>
  <si>
    <t>Not Shipped On Time</t>
  </si>
  <si>
    <t>Failure to Masterpack</t>
  </si>
  <si>
    <t>Old Stock / Not Rotated</t>
  </si>
  <si>
    <t>Order on Hold / Cancelled</t>
  </si>
  <si>
    <t>Packaged Incorrectly</t>
  </si>
  <si>
    <t>Shipped Before/After Requested Date</t>
  </si>
  <si>
    <t>Shipped to Wrong Address</t>
  </si>
  <si>
    <t>Shipped via Wrong Carrier</t>
  </si>
  <si>
    <t>Carrier</t>
  </si>
  <si>
    <t>Damaged in Transit</t>
  </si>
  <si>
    <t>Delivered to Wrong Ship To</t>
  </si>
  <si>
    <t>Lost Freight - Claim</t>
  </si>
  <si>
    <t>Order Split Up In Transit</t>
  </si>
  <si>
    <t>A</t>
  </si>
  <si>
    <t>B</t>
  </si>
  <si>
    <t>C</t>
  </si>
  <si>
    <t>Grand Total</t>
  </si>
  <si>
    <t>Received extra product (3%)</t>
  </si>
  <si>
    <t>CE - Entered Wrong Quantity</t>
  </si>
  <si>
    <t>CE - Entered Duplicate Order</t>
  </si>
  <si>
    <t>CE - Order/Backorder Should Have Been Cancelled</t>
  </si>
  <si>
    <t>MKT- Overrun (Partial Case)</t>
  </si>
  <si>
    <t>PROD - Overrun &gt; 10%</t>
  </si>
  <si>
    <t>PROD - Failed to Put on Hold / Cancel</t>
  </si>
  <si>
    <t>PROD - Overrun "No Overrun"</t>
  </si>
  <si>
    <t>SHIP - Shipped Wrong Quantity</t>
  </si>
  <si>
    <t>SHIP - Duplicate Shipment</t>
  </si>
  <si>
    <t>Packaging, shipping and delivery issues (~33%?)</t>
  </si>
  <si>
    <t>Damaged in transit (26%)</t>
  </si>
  <si>
    <t>CAR - Damaged in Transit</t>
  </si>
  <si>
    <t>CAR - Miscellaneous (Not Specific Enough)</t>
  </si>
  <si>
    <t>Packaging defective (not in Jay's data)</t>
  </si>
  <si>
    <t>PROD - Telescoping</t>
  </si>
  <si>
    <t>PROD - Crushed Core</t>
  </si>
  <si>
    <t>PROD - Dog Ear</t>
  </si>
  <si>
    <t>PROD - Packed Poorly</t>
  </si>
  <si>
    <t>MKT- Packed Poorly</t>
  </si>
  <si>
    <t>PURCH - Packed Poorly</t>
  </si>
  <si>
    <t>Delivered to wrong recipient/address (&lt;1%?)</t>
  </si>
  <si>
    <t>CAR - Delivered to Wrong Ship To</t>
  </si>
  <si>
    <t>CE - Entered Wrong Customer</t>
  </si>
  <si>
    <t>CE - Entered Wrong Ship To</t>
  </si>
  <si>
    <t>SHIP - Shipped to Wrong Address</t>
  </si>
  <si>
    <t>Product arrived too early/late (&lt;1%?)</t>
  </si>
  <si>
    <t>CE - Entered Wrong Ship Date</t>
  </si>
  <si>
    <t>SHIP - Shipped Before/After Requested Date</t>
  </si>
  <si>
    <t>My instructions were not followed  (+/- 5%)</t>
  </si>
  <si>
    <t>CE - Incorrect Label Information</t>
  </si>
  <si>
    <t>PROD - Incorrectly Labeled</t>
  </si>
  <si>
    <t>PROD - Labeled Incorrectly</t>
  </si>
  <si>
    <t>SHIP - Incorrectly Labeled</t>
  </si>
  <si>
    <t>MKT- Labeled Incorrectly</t>
  </si>
  <si>
    <t>PURCH - Incorrectly Labeled</t>
  </si>
  <si>
    <t>CE - Did Not Enter Special Handling Instructions</t>
  </si>
  <si>
    <t>CE - Entered Incorrect Bundling Instructions</t>
  </si>
  <si>
    <t>PROD - Packed Incorrectly</t>
  </si>
  <si>
    <t>PURCH - Packed Incorrectly</t>
  </si>
  <si>
    <t>SHIP - Packaged Incorrectly</t>
  </si>
  <si>
    <t>SHIP - Shipped via Wrong Carrier</t>
  </si>
  <si>
    <t>Received wrong product (24%)</t>
  </si>
  <si>
    <t>CE - Entered Wrong Product</t>
  </si>
  <si>
    <t>SHIP - Shipped Wrong Product</t>
  </si>
  <si>
    <t>MKT- Sample Not Matched</t>
  </si>
  <si>
    <t>PURCH - Incorrect Dimensions</t>
  </si>
  <si>
    <t>PROD - Incorrect Dimensions</t>
  </si>
  <si>
    <t>MKT- Incorrect Dimensions</t>
  </si>
  <si>
    <t>PROD - Incorrect Gauge</t>
  </si>
  <si>
    <t>PROD - Incorrect Product Type</t>
  </si>
  <si>
    <t>MKT- Incorrect Product Type</t>
  </si>
  <si>
    <t>PROD - Incorrect Material</t>
  </si>
  <si>
    <t>PROD - Incorrect Additive</t>
  </si>
  <si>
    <t>PROD - Roll Weight Out of Spec</t>
  </si>
  <si>
    <t>MKT- Venting Incorrect Placement</t>
  </si>
  <si>
    <t>PROD - Venting - Incorrect Placement</t>
  </si>
  <si>
    <t>PROD - Wrong Film Color / Tint</t>
  </si>
  <si>
    <t>CE - Selected Wrong Print Plate</t>
  </si>
  <si>
    <t>PROD - Printing - Wrong Plate</t>
  </si>
  <si>
    <t>PROD - Printing - Wrong Ink Color(s)</t>
  </si>
  <si>
    <t>PROD - Miscellaneous (Not Specific Enough)</t>
  </si>
  <si>
    <t>PURCH - Incorrect Back Flip Length</t>
  </si>
  <si>
    <t>Received correct product, but it's defective (31%)</t>
  </si>
  <si>
    <t>PROD - Black Specs</t>
  </si>
  <si>
    <t>PURCH - Cloudy / Hazy</t>
  </si>
  <si>
    <t>PROD - Cloudy / Hazy</t>
  </si>
  <si>
    <t>MKT - Gels</t>
  </si>
  <si>
    <t>PROD - Gels</t>
  </si>
  <si>
    <t>PROD - Orange Peel</t>
  </si>
  <si>
    <t>PROD - White Powder Residue</t>
  </si>
  <si>
    <t>PROD - Contains Unknown Debris</t>
  </si>
  <si>
    <t>PROD - Feathering</t>
  </si>
  <si>
    <t>PROD - Dirty</t>
  </si>
  <si>
    <t>PROD - Greasy Residue</t>
  </si>
  <si>
    <t>PROD - Scuffed</t>
  </si>
  <si>
    <t>PROD - Venting - Hanging Chad</t>
  </si>
  <si>
    <t>PROD - Venting - Miscellaneous (Not Specific Enough)</t>
  </si>
  <si>
    <t>PROD - Color / Tint - Streaking</t>
  </si>
  <si>
    <t>PROD - Color / Tint - Miscellaneous (Not Specific Enough)</t>
  </si>
  <si>
    <t>PROD - Printing - Smudging</t>
  </si>
  <si>
    <t>PROD - Printing - Flaking</t>
  </si>
  <si>
    <t>MKT- Printing - Miscellaneous (Not Specific Enough)</t>
  </si>
  <si>
    <t>PROD - Printing Miscellaneous (Not Specific Enough)</t>
  </si>
  <si>
    <t>PURCH - Gritty</t>
  </si>
  <si>
    <t>Film Intregity/Peformance</t>
  </si>
  <si>
    <t>MKT- Faulty ZipTop Closeure</t>
  </si>
  <si>
    <t>MKT- Poor Quality Adhesive</t>
  </si>
  <si>
    <t>MKT- Difficult to Open</t>
  </si>
  <si>
    <t>PROD - Difficult to Open</t>
  </si>
  <si>
    <t>PROD - Tearing / Zippering</t>
  </si>
  <si>
    <t>PROD - Outer Film Layers Sticking Together</t>
  </si>
  <si>
    <t>PROD - Too Slippery</t>
  </si>
  <si>
    <t>PROD - Weak Film</t>
  </si>
  <si>
    <t>PROD - Defective Raw Material</t>
  </si>
  <si>
    <t>PROD - Gauge Bands</t>
  </si>
  <si>
    <t>PROD - Too Much Static</t>
  </si>
  <si>
    <t>PURCH - Difficult to Open</t>
  </si>
  <si>
    <t>PURCH - Poor Quality Adhesive</t>
  </si>
  <si>
    <t>MKT- Seal/Weld Splitting</t>
  </si>
  <si>
    <t>PROD - Seal / Weld - Splitting</t>
  </si>
  <si>
    <t>MKT- Seal/Weld Bad / Missing</t>
  </si>
  <si>
    <t>PROD - Perforation - Bad / Missing</t>
  </si>
  <si>
    <t>PROD - Seal / Weld - Bad / Missing</t>
  </si>
  <si>
    <t>PROD - Seal / Weld - Both Ends</t>
  </si>
  <si>
    <t>PURCH - Seal / Weld - Bad / Missing</t>
  </si>
  <si>
    <t>PROD - Missing Slit</t>
  </si>
  <si>
    <t>PROD - Unknown</t>
  </si>
  <si>
    <t>PROD - VCI</t>
  </si>
  <si>
    <t>Other (11%)</t>
  </si>
  <si>
    <t>CE - Miscellaneous (Not Specific Enough)</t>
  </si>
  <si>
    <t>IT - Other</t>
  </si>
  <si>
    <t>IT - Web Issue</t>
  </si>
  <si>
    <t>IT - EDI Issue</t>
  </si>
  <si>
    <t>IT - Print Designer</t>
  </si>
  <si>
    <t>IT - System Down</t>
  </si>
  <si>
    <t>IT - Billing Error</t>
  </si>
  <si>
    <t>MKT- Miscellaneous (Not Specific Enough)</t>
  </si>
  <si>
    <t>PURCH - Miscellaneous (Not Specific Enough)</t>
  </si>
  <si>
    <t>SHIP - Miscellaneous (Not Specific Enough)</t>
  </si>
  <si>
    <t>Inspection (n/a)</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</si>
</sst>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1"/>
      <color theme="0" tint="-0.34998626667073579"/>
      <name val="Calibri"/>
      <family val="2"/>
      <scheme val="minor"/>
    </font>
    <font>
      <b/>
      <sz val="11"/>
      <color rgb="FFFF0000"/>
      <name val="Calibri"/>
      <family val="2"/>
      <scheme val="minor"/>
    </font>
    <font>
      <i/>
      <sz val="11"/>
      <color theme="1"/>
      <name val="Calibri"/>
      <family val="2"/>
      <scheme val="minor"/>
    </font>
    <font>
      <b/>
      <sz val="9"/>
      <color indexed="81"/>
      <name val="Tahoma"/>
      <charset val="1"/>
    </font>
    <font>
      <sz val="9"/>
      <color indexed="81"/>
      <name val="Tahoma"/>
      <charset val="1"/>
    </font>
    <font>
      <b/>
      <sz val="9"/>
      <color indexed="81"/>
      <name val="Tahoma"/>
      <family val="2"/>
    </font>
    <font>
      <sz val="9"/>
      <color indexed="81"/>
      <name val="Tahoma"/>
      <family val="2"/>
    </font>
    <font>
      <sz val="10"/>
      <name val="Arial"/>
      <family val="2"/>
    </font>
  </fonts>
  <fills count="10">
    <fill>
      <patternFill patternType="none"/>
    </fill>
    <fill>
      <patternFill patternType="gray125"/>
    </fill>
    <fill>
      <patternFill patternType="solid">
        <fgColor theme="1" tint="0.249977111117893"/>
        <bgColor indexed="64"/>
      </patternFill>
    </fill>
    <fill>
      <patternFill patternType="solid">
        <fgColor theme="7" tint="0.79998168889431442"/>
        <bgColor indexed="64"/>
      </patternFill>
    </fill>
    <fill>
      <patternFill patternType="solid">
        <fgColor theme="1" tint="0.24994659260841701"/>
        <bgColor indexed="64"/>
      </patternFill>
    </fill>
    <fill>
      <patternFill patternType="solid">
        <fgColor theme="1" tint="0.34998626667073579"/>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FFFF00"/>
        <bgColor indexed="64"/>
      </patternFill>
    </fill>
  </fills>
  <borders count="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2" fillId="0" borderId="0"/>
  </cellStyleXfs>
  <cellXfs count="56">
    <xf numFmtId="0" fontId="0" fillId="0" borderId="0" xfId="0"/>
    <xf numFmtId="0" fontId="0" fillId="0" borderId="0" xfId="0" applyAlignment="1">
      <alignment horizontal="center"/>
    </xf>
    <xf numFmtId="0" fontId="4" fillId="2" borderId="1" xfId="0" applyFont="1" applyFill="1" applyBorder="1" applyAlignment="1">
      <alignment horizontal="centerContinuous" vertical="center"/>
    </xf>
    <xf numFmtId="0" fontId="4" fillId="2" borderId="2" xfId="0" applyFont="1" applyFill="1" applyBorder="1" applyAlignment="1">
      <alignment horizontal="centerContinuous" vertical="center"/>
    </xf>
    <xf numFmtId="0" fontId="4" fillId="2" borderId="3" xfId="0" applyFont="1" applyFill="1" applyBorder="1" applyAlignment="1">
      <alignment horizontal="centerContinuous" vertical="center"/>
    </xf>
    <xf numFmtId="0" fontId="4" fillId="2" borderId="0" xfId="0" applyFont="1" applyFill="1" applyAlignment="1">
      <alignment horizontal="centerContinuous" vertical="center"/>
    </xf>
    <xf numFmtId="0" fontId="1" fillId="2" borderId="0" xfId="0" applyFont="1" applyFill="1" applyAlignment="1">
      <alignment horizontal="center" vertical="center"/>
    </xf>
    <xf numFmtId="0" fontId="0" fillId="3" borderId="4" xfId="0" applyFill="1" applyBorder="1" applyAlignment="1">
      <alignment horizontal="center" vertical="center"/>
    </xf>
    <xf numFmtId="0" fontId="1" fillId="4" borderId="4" xfId="0" applyFont="1" applyFill="1" applyBorder="1" applyAlignment="1">
      <alignment horizontal="left" vertical="center" indent="1"/>
    </xf>
    <xf numFmtId="0" fontId="1" fillId="4" borderId="4" xfId="0" applyFont="1" applyFill="1" applyBorder="1" applyAlignment="1">
      <alignment horizontal="center" vertical="center"/>
    </xf>
    <xf numFmtId="10" fontId="1" fillId="4" borderId="4" xfId="0" applyNumberFormat="1" applyFont="1" applyFill="1" applyBorder="1" applyAlignment="1">
      <alignment horizontal="center" vertical="center"/>
    </xf>
    <xf numFmtId="0" fontId="0" fillId="0" borderId="0" xfId="0" applyAlignment="1">
      <alignment vertical="center"/>
    </xf>
    <xf numFmtId="0" fontId="1" fillId="5" borderId="4" xfId="0" applyFont="1" applyFill="1" applyBorder="1" applyAlignment="1">
      <alignment horizontal="center" vertical="center"/>
    </xf>
    <xf numFmtId="0" fontId="3" fillId="6" borderId="4" xfId="0" applyFont="1" applyFill="1" applyBorder="1" applyAlignment="1">
      <alignment horizontal="left" indent="2"/>
    </xf>
    <xf numFmtId="0" fontId="3" fillId="6" borderId="4" xfId="0" applyFont="1" applyFill="1" applyBorder="1" applyAlignment="1">
      <alignment horizontal="center"/>
    </xf>
    <xf numFmtId="10" fontId="3" fillId="6" borderId="4" xfId="0" applyNumberFormat="1" applyFont="1" applyFill="1" applyBorder="1" applyAlignment="1">
      <alignment horizontal="center"/>
    </xf>
    <xf numFmtId="10" fontId="3" fillId="0" borderId="0" xfId="0" applyNumberFormat="1" applyFont="1" applyAlignment="1">
      <alignment horizontal="center"/>
    </xf>
    <xf numFmtId="0" fontId="3" fillId="7" borderId="4" xfId="0" applyFont="1" applyFill="1" applyBorder="1" applyAlignment="1">
      <alignment horizontal="center"/>
    </xf>
    <xf numFmtId="0" fontId="2" fillId="0" borderId="4" xfId="0" applyFont="1" applyBorder="1" applyAlignment="1">
      <alignment horizontal="left" indent="4"/>
    </xf>
    <xf numFmtId="0" fontId="0" fillId="0" borderId="4" xfId="0" applyBorder="1" applyAlignment="1">
      <alignment horizontal="center"/>
    </xf>
    <xf numFmtId="10" fontId="0" fillId="0" borderId="4" xfId="0" applyNumberFormat="1" applyBorder="1" applyAlignment="1">
      <alignment horizontal="center"/>
    </xf>
    <xf numFmtId="10" fontId="0" fillId="0" borderId="0" xfId="0" applyNumberFormat="1" applyAlignment="1">
      <alignment horizontal="center"/>
    </xf>
    <xf numFmtId="0" fontId="5" fillId="0" borderId="4" xfId="0" applyFont="1" applyBorder="1" applyAlignment="1">
      <alignment horizontal="center"/>
    </xf>
    <xf numFmtId="0" fontId="0" fillId="0" borderId="4" xfId="0" applyBorder="1" applyAlignment="1">
      <alignment horizontal="left" indent="4"/>
    </xf>
    <xf numFmtId="0" fontId="6" fillId="6" borderId="4" xfId="0" applyFont="1" applyFill="1" applyBorder="1" applyAlignment="1">
      <alignment horizontal="left" indent="2"/>
    </xf>
    <xf numFmtId="10" fontId="0" fillId="0" borderId="0" xfId="0" applyNumberFormat="1" applyFont="1" applyAlignment="1">
      <alignment horizontal="center"/>
    </xf>
    <xf numFmtId="10" fontId="3" fillId="0" borderId="0" xfId="0" applyNumberFormat="1" applyFont="1" applyAlignment="1">
      <alignment horizontal="center" vertical="center"/>
    </xf>
    <xf numFmtId="0" fontId="7" fillId="8" borderId="4" xfId="0" applyFont="1" applyFill="1" applyBorder="1" applyAlignment="1">
      <alignment horizontal="left" indent="3"/>
    </xf>
    <xf numFmtId="0" fontId="0" fillId="8" borderId="4" xfId="0" applyFill="1" applyBorder="1" applyAlignment="1">
      <alignment horizontal="center"/>
    </xf>
    <xf numFmtId="10" fontId="0" fillId="8" borderId="4" xfId="0" applyNumberFormat="1" applyFill="1" applyBorder="1" applyAlignment="1">
      <alignment horizontal="center"/>
    </xf>
    <xf numFmtId="0" fontId="0" fillId="0" borderId="0" xfId="0" applyBorder="1" applyAlignment="1">
      <alignment horizontal="left" indent="4"/>
    </xf>
    <xf numFmtId="0" fontId="0" fillId="0" borderId="0" xfId="0" applyBorder="1" applyAlignment="1">
      <alignment horizontal="center"/>
    </xf>
    <xf numFmtId="10" fontId="0" fillId="0" borderId="0" xfId="0" applyNumberFormat="1" applyBorder="1" applyAlignment="1">
      <alignment horizontal="center"/>
    </xf>
    <xf numFmtId="0" fontId="0" fillId="8" borderId="4" xfId="0" applyFill="1" applyBorder="1" applyAlignment="1">
      <alignment horizontal="left" indent="3"/>
    </xf>
    <xf numFmtId="0" fontId="3" fillId="0" borderId="0" xfId="0" applyFont="1" applyAlignment="1">
      <alignment horizontal="center"/>
    </xf>
    <xf numFmtId="0" fontId="0" fillId="0" borderId="0" xfId="0" applyAlignment="1">
      <alignment wrapText="1"/>
    </xf>
    <xf numFmtId="10" fontId="0" fillId="0" borderId="0" xfId="0" applyNumberFormat="1"/>
    <xf numFmtId="0" fontId="3" fillId="0" borderId="4" xfId="0" applyFont="1" applyBorder="1" applyAlignment="1">
      <alignment horizontal="center" vertical="center" wrapText="1"/>
    </xf>
    <xf numFmtId="0" fontId="0" fillId="0" borderId="0" xfId="0" applyBorder="1" applyAlignment="1">
      <alignment horizontal="left" wrapText="1"/>
    </xf>
    <xf numFmtId="0" fontId="3" fillId="3" borderId="5" xfId="0" applyFont="1" applyFill="1" applyBorder="1" applyAlignment="1">
      <alignment horizontal="left" vertical="center" wrapText="1"/>
    </xf>
    <xf numFmtId="0" fontId="3" fillId="3" borderId="5" xfId="0" applyFont="1" applyFill="1" applyBorder="1" applyAlignment="1">
      <alignment horizontal="center" vertical="center" wrapText="1"/>
    </xf>
    <xf numFmtId="10" fontId="3" fillId="3" borderId="5" xfId="0" applyNumberFormat="1" applyFont="1" applyFill="1" applyBorder="1" applyAlignment="1">
      <alignment horizontal="center" vertical="center" wrapText="1"/>
    </xf>
    <xf numFmtId="0" fontId="1" fillId="4" borderId="5" xfId="0" applyFont="1" applyFill="1" applyBorder="1" applyAlignment="1">
      <alignment horizontal="left" vertical="center" indent="1"/>
    </xf>
    <xf numFmtId="0" fontId="1" fillId="4" borderId="5" xfId="0" applyFont="1" applyFill="1" applyBorder="1" applyAlignment="1">
      <alignment horizontal="center" vertical="center"/>
    </xf>
    <xf numFmtId="10" fontId="1" fillId="4" borderId="5" xfId="0" applyNumberFormat="1" applyFont="1" applyFill="1" applyBorder="1" applyAlignment="1">
      <alignment horizontal="center" vertical="center"/>
    </xf>
    <xf numFmtId="0" fontId="2" fillId="9" borderId="4" xfId="0" applyFont="1" applyFill="1" applyBorder="1" applyAlignment="1">
      <alignment horizontal="left" indent="4"/>
    </xf>
    <xf numFmtId="0" fontId="0" fillId="0" borderId="0" xfId="0" applyAlignment="1">
      <alignment horizontal="left" vertical="center" indent="1"/>
    </xf>
    <xf numFmtId="0" fontId="0" fillId="0" borderId="0" xfId="0" applyAlignment="1">
      <alignment horizontal="left" indent="1"/>
    </xf>
    <xf numFmtId="0" fontId="0" fillId="0" borderId="4" xfId="0" applyFont="1" applyBorder="1" applyAlignment="1">
      <alignment horizontal="center"/>
    </xf>
    <xf numFmtId="10" fontId="0" fillId="0" borderId="4" xfId="0" applyNumberFormat="1" applyFont="1" applyBorder="1" applyAlignment="1">
      <alignment horizontal="center"/>
    </xf>
    <xf numFmtId="0" fontId="0" fillId="9" borderId="4" xfId="0" applyFill="1" applyBorder="1" applyAlignment="1">
      <alignment horizontal="center"/>
    </xf>
    <xf numFmtId="10" fontId="0" fillId="9" borderId="4" xfId="0" applyNumberFormat="1" applyFill="1" applyBorder="1" applyAlignment="1">
      <alignment horizontal="center"/>
    </xf>
    <xf numFmtId="0" fontId="0" fillId="0" borderId="4" xfId="0" applyFill="1" applyBorder="1" applyAlignment="1">
      <alignment horizontal="center"/>
    </xf>
    <xf numFmtId="10" fontId="0" fillId="0" borderId="4" xfId="0" applyNumberFormat="1" applyFill="1" applyBorder="1" applyAlignment="1">
      <alignment horizontal="center"/>
    </xf>
    <xf numFmtId="0" fontId="3" fillId="9" borderId="4" xfId="0" applyFont="1" applyFill="1" applyBorder="1" applyAlignment="1">
      <alignment horizontal="left" indent="2"/>
    </xf>
    <xf numFmtId="0" fontId="6" fillId="9" borderId="4" xfId="0" applyFont="1" applyFill="1" applyBorder="1" applyAlignment="1">
      <alignment horizontal="left" indent="2"/>
    </xf>
  </cellXfs>
  <cellStyles count="2">
    <cellStyle name="Normal" xfId="0" builtinId="0"/>
    <cellStyle name="Normal 2" xfId="1"/>
  </cellStyles>
  <dxfs count="6">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23</xdr:col>
      <xdr:colOff>0</xdr:colOff>
      <xdr:row>2</xdr:row>
      <xdr:rowOff>0</xdr:rowOff>
    </xdr:from>
    <xdr:to>
      <xdr:col>27</xdr:col>
      <xdr:colOff>399695</xdr:colOff>
      <xdr:row>4</xdr:row>
      <xdr:rowOff>247540</xdr:rowOff>
    </xdr:to>
    <xdr:pic>
      <xdr:nvPicPr>
        <xdr:cNvPr id="2" name="Picture 1"/>
        <xdr:cNvPicPr>
          <a:picLocks noChangeAspect="1"/>
        </xdr:cNvPicPr>
      </xdr:nvPicPr>
      <xdr:blipFill>
        <a:blip xmlns:r="http://schemas.openxmlformats.org/officeDocument/2006/relationships" r:embed="rId1"/>
        <a:stretch>
          <a:fillRect/>
        </a:stretch>
      </xdr:blipFill>
      <xdr:spPr>
        <a:xfrm>
          <a:off x="13677900" y="504825"/>
          <a:ext cx="2838095" cy="8761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15240</xdr:colOff>
      <xdr:row>0</xdr:row>
      <xdr:rowOff>28575</xdr:rowOff>
    </xdr:from>
    <xdr:to>
      <xdr:col>4</xdr:col>
      <xdr:colOff>1905</xdr:colOff>
      <xdr:row>1</xdr:row>
      <xdr:rowOff>1348740</xdr:rowOff>
    </xdr:to>
    <xdr:sp macro="" textlink="">
      <xdr:nvSpPr>
        <xdr:cNvPr id="2" name="TextBox 1"/>
        <xdr:cNvSpPr txBox="1"/>
      </xdr:nvSpPr>
      <xdr:spPr>
        <a:xfrm>
          <a:off x="224790" y="28575"/>
          <a:ext cx="4606290" cy="15106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Pcts in </a:t>
          </a:r>
          <a:r>
            <a:rPr lang="en-US" sz="1100" b="1"/>
            <a:t>column A</a:t>
          </a:r>
          <a:r>
            <a:rPr lang="en-US" sz="1100"/>
            <a:t> are pct of all returns </a:t>
          </a:r>
          <a:r>
            <a:rPr lang="en-US" sz="1100" i="1"/>
            <a:t>initiated</a:t>
          </a:r>
          <a:r>
            <a:rPr lang="en-US" sz="1100" i="1" baseline="0"/>
            <a:t> </a:t>
          </a:r>
          <a:r>
            <a:rPr lang="en-US" sz="1100" i="0" baseline="0"/>
            <a:t>where Laddawn was at fault; it includes  returns that were eventually cancelled; based on data for </a:t>
          </a:r>
          <a:r>
            <a:rPr lang="en-US" sz="1100"/>
            <a:t>5 calendar quarters (Jay's</a:t>
          </a:r>
          <a:r>
            <a:rPr lang="en-US" sz="1100" baseline="0"/>
            <a:t> data).</a:t>
          </a:r>
        </a:p>
        <a:p>
          <a:endParaRPr lang="en-US" sz="1100" baseline="0"/>
        </a:p>
        <a:p>
          <a:r>
            <a:rPr lang="en-US" sz="1100" baseline="0"/>
            <a:t>Counts in </a:t>
          </a:r>
          <a:r>
            <a:rPr lang="en-US" sz="1100" b="1" baseline="0"/>
            <a:t>column B</a:t>
          </a:r>
          <a:r>
            <a:rPr lang="en-US" sz="1100" baseline="0"/>
            <a:t> and pcts </a:t>
          </a:r>
          <a:r>
            <a:rPr lang="en-US" sz="1100" b="1" baseline="0"/>
            <a:t>in column C </a:t>
          </a:r>
          <a:r>
            <a:rPr lang="en-US" sz="1100" baseline="0"/>
            <a:t>reflect noncomformances after final disposition of return (there can be more than one noncomformance per return, right?); they exclude cancelled returns . These are based on 8 fiscal quarters. </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3</xdr:col>
      <xdr:colOff>662940</xdr:colOff>
      <xdr:row>1</xdr:row>
      <xdr:rowOff>1320165</xdr:rowOff>
    </xdr:to>
    <xdr:sp macro="" textlink="">
      <xdr:nvSpPr>
        <xdr:cNvPr id="3" name="TextBox 2"/>
        <xdr:cNvSpPr txBox="1"/>
      </xdr:nvSpPr>
      <xdr:spPr>
        <a:xfrm>
          <a:off x="219075" y="0"/>
          <a:ext cx="4606290" cy="15106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Pcts in </a:t>
          </a:r>
          <a:r>
            <a:rPr lang="en-US" sz="1100" b="1"/>
            <a:t>column A</a:t>
          </a:r>
          <a:r>
            <a:rPr lang="en-US" sz="1100"/>
            <a:t> are pct of all returns </a:t>
          </a:r>
          <a:r>
            <a:rPr lang="en-US" sz="1100" i="1"/>
            <a:t>initiated</a:t>
          </a:r>
          <a:r>
            <a:rPr lang="en-US" sz="1100" i="1" baseline="0"/>
            <a:t> </a:t>
          </a:r>
          <a:r>
            <a:rPr lang="en-US" sz="1100" i="0" baseline="0"/>
            <a:t>where Laddawn was at fault; it includes  returns that were eventually cancelled; based on data for </a:t>
          </a:r>
          <a:r>
            <a:rPr lang="en-US" sz="1100"/>
            <a:t>5 calendar quarters (Jay's</a:t>
          </a:r>
          <a:r>
            <a:rPr lang="en-US" sz="1100" baseline="0"/>
            <a:t> data).</a:t>
          </a:r>
        </a:p>
        <a:p>
          <a:endParaRPr lang="en-US" sz="1100" baseline="0"/>
        </a:p>
        <a:p>
          <a:r>
            <a:rPr lang="en-US" sz="1100" baseline="0"/>
            <a:t>Counts in </a:t>
          </a:r>
          <a:r>
            <a:rPr lang="en-US" sz="1100" b="1" baseline="0"/>
            <a:t>column B</a:t>
          </a:r>
          <a:r>
            <a:rPr lang="en-US" sz="1100" baseline="0"/>
            <a:t> and pcts </a:t>
          </a:r>
          <a:r>
            <a:rPr lang="en-US" sz="1100" b="1" baseline="0"/>
            <a:t>in column C </a:t>
          </a:r>
          <a:r>
            <a:rPr lang="en-US" sz="1100" baseline="0"/>
            <a:t>reflect noncomformances after final disposition of return (there can be more than one noncomformance per return, right?); they exclude cancelled returns . These are based on 8 fiscal quarters. </a:t>
          </a: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STER%20FILE_sp.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MF"/>
      <sheetName val="List - Department"/>
      <sheetName val="List - Location"/>
      <sheetName val="List - Qtr"/>
      <sheetName val="List - Categories"/>
      <sheetName val="Grouped"/>
      <sheetName val="Final"/>
      <sheetName val="Final (2)"/>
    </sheetNames>
    <sheetDataSet>
      <sheetData sheetId="0" refreshError="1"/>
      <sheetData sheetId="1" refreshError="1"/>
      <sheetData sheetId="2">
        <row r="2">
          <cell r="A2" t="str">
            <v>CUSTOMER SERVICE / SALES</v>
          </cell>
          <cell r="B2" t="str">
            <v>Customer Service / Sales</v>
          </cell>
        </row>
        <row r="3">
          <cell r="A3" t="str">
            <v>Inspection</v>
          </cell>
          <cell r="B3" t="str">
            <v>Inspection</v>
          </cell>
        </row>
        <row r="4">
          <cell r="A4" t="str">
            <v>IT</v>
          </cell>
          <cell r="B4" t="str">
            <v>IT</v>
          </cell>
        </row>
        <row r="5">
          <cell r="A5" t="str">
            <v>NS Outside / Marketplace</v>
          </cell>
          <cell r="B5" t="str">
            <v>Marketplace</v>
          </cell>
        </row>
        <row r="6">
          <cell r="A6" t="str">
            <v>Production</v>
          </cell>
          <cell r="B6" t="str">
            <v>Production</v>
          </cell>
        </row>
        <row r="7">
          <cell r="A7" t="str">
            <v>Purchasing</v>
          </cell>
          <cell r="B7" t="str">
            <v>Purchasing</v>
          </cell>
        </row>
        <row r="8">
          <cell r="A8" t="str">
            <v>Shipping</v>
          </cell>
          <cell r="B8" t="str">
            <v>Shipping</v>
          </cell>
        </row>
      </sheetData>
      <sheetData sheetId="3">
        <row r="2">
          <cell r="A2" t="str">
            <v>Atlanta</v>
          </cell>
          <cell r="B2" t="str">
            <v>02 - GA</v>
          </cell>
        </row>
        <row r="3">
          <cell r="A3" t="str">
            <v>Dallas</v>
          </cell>
          <cell r="B3" t="str">
            <v>04 - TX</v>
          </cell>
        </row>
        <row r="4">
          <cell r="A4" t="str">
            <v>Iowa</v>
          </cell>
          <cell r="B4" t="str">
            <v>06 - IA</v>
          </cell>
        </row>
        <row r="5">
          <cell r="A5" t="str">
            <v>Nevada</v>
          </cell>
          <cell r="B5" t="str">
            <v>05 - NV</v>
          </cell>
        </row>
        <row r="6">
          <cell r="A6" t="str">
            <v>Reno</v>
          </cell>
          <cell r="B6" t="str">
            <v>05 - NV</v>
          </cell>
        </row>
        <row r="7">
          <cell r="A7" t="str">
            <v>Sterling</v>
          </cell>
          <cell r="B7" t="str">
            <v>01 - MA</v>
          </cell>
        </row>
        <row r="8">
          <cell r="A8" t="str">
            <v>Texas</v>
          </cell>
          <cell r="B8" t="str">
            <v>04 - TX</v>
          </cell>
        </row>
      </sheetData>
      <sheetData sheetId="4">
        <row r="2">
          <cell r="A2">
            <v>42309</v>
          </cell>
          <cell r="B2" t="str">
            <v>Q1</v>
          </cell>
          <cell r="C2">
            <v>2015</v>
          </cell>
          <cell r="D2">
            <v>2016</v>
          </cell>
          <cell r="E2" t="str">
            <v>Complete Data</v>
          </cell>
        </row>
        <row r="3">
          <cell r="A3">
            <v>42401</v>
          </cell>
          <cell r="B3" t="str">
            <v>Q2</v>
          </cell>
          <cell r="C3">
            <v>2016</v>
          </cell>
          <cell r="D3">
            <v>2016</v>
          </cell>
          <cell r="E3" t="str">
            <v>Complete Data</v>
          </cell>
        </row>
        <row r="4">
          <cell r="A4">
            <v>42491</v>
          </cell>
          <cell r="B4" t="str">
            <v>Q3</v>
          </cell>
          <cell r="C4">
            <v>2016</v>
          </cell>
          <cell r="D4">
            <v>2016</v>
          </cell>
          <cell r="E4" t="str">
            <v>Complete Data</v>
          </cell>
        </row>
        <row r="5">
          <cell r="A5">
            <v>42583</v>
          </cell>
          <cell r="B5" t="str">
            <v>Q4</v>
          </cell>
          <cell r="C5">
            <v>2016</v>
          </cell>
          <cell r="D5">
            <v>2016</v>
          </cell>
          <cell r="E5" t="str">
            <v>Complete Data</v>
          </cell>
        </row>
        <row r="6">
          <cell r="A6">
            <v>42675</v>
          </cell>
          <cell r="B6" t="str">
            <v>Q1</v>
          </cell>
          <cell r="C6">
            <v>2016</v>
          </cell>
          <cell r="D6">
            <v>2017</v>
          </cell>
          <cell r="E6" t="str">
            <v>Complete Data</v>
          </cell>
        </row>
        <row r="7">
          <cell r="A7">
            <v>42767</v>
          </cell>
          <cell r="B7" t="str">
            <v>Q2</v>
          </cell>
          <cell r="C7">
            <v>2017</v>
          </cell>
          <cell r="D7">
            <v>2017</v>
          </cell>
          <cell r="E7" t="str">
            <v>Complete Data</v>
          </cell>
        </row>
        <row r="8">
          <cell r="A8">
            <v>42856</v>
          </cell>
          <cell r="B8" t="str">
            <v>Q3</v>
          </cell>
          <cell r="C8">
            <v>2017</v>
          </cell>
          <cell r="D8">
            <v>2017</v>
          </cell>
          <cell r="E8" t="str">
            <v>Complete Data</v>
          </cell>
        </row>
        <row r="9">
          <cell r="A9">
            <v>42948</v>
          </cell>
          <cell r="B9" t="str">
            <v>Q4</v>
          </cell>
          <cell r="C9">
            <v>2017</v>
          </cell>
          <cell r="D9">
            <v>2017</v>
          </cell>
          <cell r="E9" t="str">
            <v>Incomplete Data</v>
          </cell>
        </row>
      </sheetData>
      <sheetData sheetId="5">
        <row r="2">
          <cell r="B2" t="str">
            <v>Backorder Not Cancelled</v>
          </cell>
          <cell r="C2" t="str">
            <v>Other</v>
          </cell>
          <cell r="D2" t="str">
            <v>-</v>
          </cell>
          <cell r="E2" t="str">
            <v>Backorder Not Cancelled</v>
          </cell>
        </row>
        <row r="3">
          <cell r="B3" t="str">
            <v>Closed Req / no action taken</v>
          </cell>
          <cell r="C3" t="str">
            <v>Other</v>
          </cell>
          <cell r="D3" t="str">
            <v>-</v>
          </cell>
          <cell r="E3" t="str">
            <v>Closed Request / No Action Taken</v>
          </cell>
        </row>
        <row r="4">
          <cell r="B4" t="str">
            <v>Cust did not OK whse change</v>
          </cell>
          <cell r="C4" t="str">
            <v>Other</v>
          </cell>
          <cell r="D4" t="str">
            <v>-</v>
          </cell>
          <cell r="E4" t="str">
            <v>Customer Did Not "Ok" WHS Change</v>
          </cell>
        </row>
        <row r="5">
          <cell r="B5" t="str">
            <v>Did not credit for plate charge</v>
          </cell>
          <cell r="C5" t="str">
            <v>Other</v>
          </cell>
          <cell r="D5" t="str">
            <v>-</v>
          </cell>
          <cell r="E5" t="str">
            <v>Forgot Credit</v>
          </cell>
        </row>
        <row r="6">
          <cell r="B6" t="str">
            <v>Did not enter special shipping instructions</v>
          </cell>
          <cell r="C6" t="str">
            <v>Order Entry</v>
          </cell>
          <cell r="D6" t="str">
            <v>-</v>
          </cell>
          <cell r="E6" t="str">
            <v>Did Not Enter Special Handling Instructions</v>
          </cell>
        </row>
        <row r="7">
          <cell r="B7" t="str">
            <v>Didn't add guarantee</v>
          </cell>
          <cell r="C7" t="str">
            <v>Other</v>
          </cell>
          <cell r="D7" t="str">
            <v>-</v>
          </cell>
          <cell r="E7" t="str">
            <v>Forgot Guarantee / Freight Credit</v>
          </cell>
        </row>
        <row r="8">
          <cell r="B8" t="str">
            <v>Enetered Wrong Quantity (Phone)</v>
          </cell>
          <cell r="C8" t="str">
            <v>Order Entry</v>
          </cell>
          <cell r="D8" t="str">
            <v>-</v>
          </cell>
          <cell r="E8" t="str">
            <v>Entered Wrong Quantity</v>
          </cell>
        </row>
        <row r="9">
          <cell r="B9" t="str">
            <v>Entered Duplicate Order</v>
          </cell>
          <cell r="C9" t="str">
            <v>Order Entry</v>
          </cell>
          <cell r="D9" t="str">
            <v>-</v>
          </cell>
          <cell r="E9" t="str">
            <v>Entered Duplicate Order</v>
          </cell>
        </row>
        <row r="10">
          <cell r="B10" t="str">
            <v>Entered Incorrect bundling instructions</v>
          </cell>
          <cell r="C10" t="str">
            <v>Order Entry</v>
          </cell>
          <cell r="D10" t="str">
            <v>-</v>
          </cell>
          <cell r="E10" t="str">
            <v>Entered Incorrect Bundling Instructions</v>
          </cell>
        </row>
        <row r="11">
          <cell r="B11" t="str">
            <v>Entered Wrong Customer</v>
          </cell>
          <cell r="C11" t="str">
            <v>Order Entry</v>
          </cell>
          <cell r="D11" t="str">
            <v>-</v>
          </cell>
          <cell r="E11" t="str">
            <v>Entered Wrong Customer</v>
          </cell>
        </row>
        <row r="12">
          <cell r="B12" t="str">
            <v>Entered Wrong Frt Term</v>
          </cell>
          <cell r="C12" t="str">
            <v>Order Entry</v>
          </cell>
          <cell r="D12" t="str">
            <v>-</v>
          </cell>
          <cell r="E12" t="str">
            <v>Entered Wrong Freight Term /Carrier</v>
          </cell>
        </row>
        <row r="13">
          <cell r="B13" t="str">
            <v>Entered Wrong Frt Term / Carrier</v>
          </cell>
          <cell r="C13" t="str">
            <v>Order Entry</v>
          </cell>
          <cell r="D13" t="str">
            <v>-</v>
          </cell>
          <cell r="E13" t="str">
            <v>Entered Wrong Freight Term /Carrier</v>
          </cell>
        </row>
        <row r="14">
          <cell r="B14" t="str">
            <v>Entered Wrong PO Number</v>
          </cell>
          <cell r="C14" t="str">
            <v>Order Entry</v>
          </cell>
          <cell r="D14" t="str">
            <v>-</v>
          </cell>
          <cell r="E14" t="str">
            <v>Entered Wrong PO Number</v>
          </cell>
        </row>
        <row r="15">
          <cell r="B15" t="str">
            <v>Entered Wrong Price</v>
          </cell>
          <cell r="C15" t="str">
            <v>Order Entry</v>
          </cell>
          <cell r="D15" t="str">
            <v>-</v>
          </cell>
          <cell r="E15" t="str">
            <v>Entered Wrong Price</v>
          </cell>
        </row>
        <row r="16">
          <cell r="B16" t="str">
            <v>Entered Wrong Product (E-M)</v>
          </cell>
          <cell r="C16" t="str">
            <v>Order Entry</v>
          </cell>
          <cell r="D16" t="str">
            <v>-</v>
          </cell>
          <cell r="E16" t="str">
            <v>Entered Wrong Product</v>
          </cell>
        </row>
        <row r="17">
          <cell r="B17" t="str">
            <v>Entered Wrong Product (Fax)</v>
          </cell>
          <cell r="C17" t="str">
            <v>Order Entry</v>
          </cell>
          <cell r="D17" t="str">
            <v>-</v>
          </cell>
          <cell r="E17" t="str">
            <v>Entered Wrong Product</v>
          </cell>
        </row>
        <row r="18">
          <cell r="B18" t="str">
            <v>Entered Wrong Product (Phone)</v>
          </cell>
          <cell r="C18" t="str">
            <v>Order Entry</v>
          </cell>
          <cell r="D18" t="str">
            <v>-</v>
          </cell>
          <cell r="E18" t="str">
            <v>Entered Wrong Product</v>
          </cell>
        </row>
        <row r="19">
          <cell r="B19" t="str">
            <v>Entered Wrong Quanity (E-M)</v>
          </cell>
          <cell r="C19" t="str">
            <v>Order Entry</v>
          </cell>
          <cell r="D19" t="str">
            <v>-</v>
          </cell>
          <cell r="E19" t="str">
            <v>Entered Wrong Quantity</v>
          </cell>
        </row>
        <row r="20">
          <cell r="B20" t="str">
            <v>Entered Wrong Quantity (Fax)</v>
          </cell>
          <cell r="C20" t="str">
            <v>Order Entry</v>
          </cell>
          <cell r="D20" t="str">
            <v>-</v>
          </cell>
          <cell r="E20" t="str">
            <v>Entered Wrong Quantity</v>
          </cell>
        </row>
        <row r="21">
          <cell r="B21" t="str">
            <v>Entered Wrong Ship Address</v>
          </cell>
          <cell r="C21" t="str">
            <v>Order Entry</v>
          </cell>
          <cell r="D21" t="str">
            <v>-</v>
          </cell>
          <cell r="E21" t="str">
            <v>Entered Wrong Ship To</v>
          </cell>
        </row>
        <row r="22">
          <cell r="B22" t="str">
            <v>Entered Wrong Ship Date</v>
          </cell>
          <cell r="C22" t="str">
            <v>Order Entry</v>
          </cell>
          <cell r="D22" t="str">
            <v>-</v>
          </cell>
          <cell r="E22" t="str">
            <v>Entered Wrong Ship Date</v>
          </cell>
        </row>
        <row r="23">
          <cell r="B23" t="str">
            <v>Entry Error / Label Error</v>
          </cell>
          <cell r="C23" t="str">
            <v>Order Entry</v>
          </cell>
          <cell r="D23" t="str">
            <v>-</v>
          </cell>
          <cell r="E23" t="str">
            <v>Incorrect Label Information</v>
          </cell>
        </row>
        <row r="24">
          <cell r="B24" t="str">
            <v>Forgot GUARANTEE</v>
          </cell>
          <cell r="C24" t="str">
            <v>Other</v>
          </cell>
          <cell r="D24" t="str">
            <v>-</v>
          </cell>
          <cell r="E24" t="str">
            <v>Forgot Guarantee / Freight Credit</v>
          </cell>
        </row>
        <row r="25">
          <cell r="B25" t="str">
            <v>Forgot Guarantee or Frt credit</v>
          </cell>
          <cell r="C25" t="str">
            <v>Other</v>
          </cell>
          <cell r="D25" t="str">
            <v>-</v>
          </cell>
          <cell r="E25" t="str">
            <v>Forgot Guarantee / Freight Credit</v>
          </cell>
        </row>
        <row r="26">
          <cell r="B26" t="str">
            <v>Inaccurate frt quote</v>
          </cell>
          <cell r="C26" t="str">
            <v>Order Entry</v>
          </cell>
          <cell r="D26" t="str">
            <v>-</v>
          </cell>
          <cell r="E26" t="str">
            <v>Entered Wrong Freight Term /Carrier</v>
          </cell>
        </row>
        <row r="27">
          <cell r="B27" t="str">
            <v>Incorrect work order details</v>
          </cell>
          <cell r="C27" t="str">
            <v>Miscellaneous (Not Specific Enough)</v>
          </cell>
          <cell r="D27" t="str">
            <v>-</v>
          </cell>
          <cell r="E27" t="str">
            <v>-</v>
          </cell>
        </row>
        <row r="28">
          <cell r="B28" t="str">
            <v>No Follow up</v>
          </cell>
          <cell r="C28" t="str">
            <v>Other</v>
          </cell>
          <cell r="D28" t="str">
            <v>-</v>
          </cell>
          <cell r="E28" t="str">
            <v>No Followup</v>
          </cell>
        </row>
        <row r="29">
          <cell r="B29" t="str">
            <v>Order should have been Cancelled</v>
          </cell>
          <cell r="C29" t="str">
            <v>Other</v>
          </cell>
          <cell r="D29" t="str">
            <v>-</v>
          </cell>
          <cell r="E29" t="str">
            <v>Order Should Have Been Cancelled</v>
          </cell>
        </row>
        <row r="30">
          <cell r="B30" t="str">
            <v>Sent RMA back to wrong whse</v>
          </cell>
          <cell r="C30" t="str">
            <v>Other</v>
          </cell>
          <cell r="D30" t="str">
            <v>-</v>
          </cell>
          <cell r="E30" t="str">
            <v>Sent RMA to Wrong WHS</v>
          </cell>
        </row>
        <row r="31">
          <cell r="B31" t="str">
            <v>Skipped line item</v>
          </cell>
          <cell r="C31" t="str">
            <v>Order Entry</v>
          </cell>
          <cell r="D31" t="str">
            <v>-</v>
          </cell>
          <cell r="E31" t="str">
            <v>Skipped Line Item</v>
          </cell>
        </row>
        <row r="32">
          <cell r="B32" t="str">
            <v>Was not put on hold</v>
          </cell>
          <cell r="C32" t="str">
            <v>Other</v>
          </cell>
          <cell r="D32" t="str">
            <v>-</v>
          </cell>
          <cell r="E32" t="str">
            <v>Was Not Put on Hold</v>
          </cell>
        </row>
        <row r="33">
          <cell r="B33" t="str">
            <v>Whse Not Cancelled</v>
          </cell>
          <cell r="C33" t="str">
            <v>Other</v>
          </cell>
          <cell r="D33" t="str">
            <v>-</v>
          </cell>
          <cell r="E33" t="str">
            <v>WHS Not Cancelled</v>
          </cell>
        </row>
        <row r="34">
          <cell r="B34" t="str">
            <v>Wrong Label info</v>
          </cell>
          <cell r="C34" t="str">
            <v>Order Entry</v>
          </cell>
          <cell r="D34" t="str">
            <v>-</v>
          </cell>
          <cell r="E34" t="str">
            <v>Incorrect Label Information</v>
          </cell>
        </row>
        <row r="35">
          <cell r="B35" t="str">
            <v>Wrong print plate selected</v>
          </cell>
          <cell r="C35" t="str">
            <v>Order Entry</v>
          </cell>
          <cell r="D35" t="str">
            <v>-</v>
          </cell>
          <cell r="E35" t="str">
            <v>Selected Wrong Print Plate</v>
          </cell>
        </row>
        <row r="36">
          <cell r="B36" t="str">
            <v>EDI  issue</v>
          </cell>
          <cell r="C36" t="str">
            <v>Other</v>
          </cell>
          <cell r="D36" t="str">
            <v>-</v>
          </cell>
          <cell r="E36" t="str">
            <v>EDI Issue</v>
          </cell>
        </row>
        <row r="37">
          <cell r="B37" t="str">
            <v>Print designer</v>
          </cell>
          <cell r="C37" t="str">
            <v>Other</v>
          </cell>
          <cell r="D37" t="str">
            <v>-</v>
          </cell>
          <cell r="E37" t="str">
            <v>Print Designer</v>
          </cell>
        </row>
        <row r="38">
          <cell r="B38" t="str">
            <v>Quill.com billing issue (dbl chg)</v>
          </cell>
          <cell r="C38" t="str">
            <v>Other</v>
          </cell>
          <cell r="D38" t="str">
            <v>-</v>
          </cell>
          <cell r="E38" t="str">
            <v>Billing Error</v>
          </cell>
        </row>
        <row r="39">
          <cell r="B39" t="str">
            <v>System Down</v>
          </cell>
          <cell r="C39" t="str">
            <v>Other</v>
          </cell>
          <cell r="D39" t="str">
            <v>-</v>
          </cell>
          <cell r="E39" t="str">
            <v>System Down</v>
          </cell>
        </row>
        <row r="40">
          <cell r="B40" t="str">
            <v>Web Issue</v>
          </cell>
          <cell r="C40" t="str">
            <v>Other</v>
          </cell>
          <cell r="D40" t="str">
            <v>-</v>
          </cell>
          <cell r="E40" t="str">
            <v>Web Issue</v>
          </cell>
        </row>
        <row r="41">
          <cell r="B41" t="str">
            <v>Autobag No Seal</v>
          </cell>
          <cell r="C41" t="str">
            <v>Construction</v>
          </cell>
          <cell r="D41" t="str">
            <v>Seal / Weld</v>
          </cell>
          <cell r="E41" t="str">
            <v>Bad / Missing</v>
          </cell>
        </row>
        <row r="42">
          <cell r="B42" t="str">
            <v>Bad / Incorrect Print</v>
          </cell>
          <cell r="C42" t="str">
            <v>Printing</v>
          </cell>
          <cell r="D42" t="str">
            <v>-</v>
          </cell>
          <cell r="E42" t="str">
            <v>Miscellaneous (Not Specific Enough)</v>
          </cell>
        </row>
        <row r="43">
          <cell r="B43" t="str">
            <v>Bags, tubing hard to open</v>
          </cell>
          <cell r="C43" t="str">
            <v>Film Integrity / Performance</v>
          </cell>
          <cell r="D43" t="str">
            <v>-</v>
          </cell>
          <cell r="E43" t="str">
            <v>Difficult to Open</v>
          </cell>
        </row>
        <row r="44">
          <cell r="B44" t="str">
            <v>Charged twice for prnt plates</v>
          </cell>
          <cell r="C44" t="str">
            <v>Miscellaneous (Not Specific Enough)</v>
          </cell>
          <cell r="D44" t="str">
            <v>-</v>
          </cell>
          <cell r="E44" t="str">
            <v>-</v>
          </cell>
        </row>
        <row r="45">
          <cell r="B45" t="str">
            <v>Damaged in transit</v>
          </cell>
          <cell r="C45" t="str">
            <v>Carrier</v>
          </cell>
          <cell r="D45" t="str">
            <v>-</v>
          </cell>
          <cell r="E45" t="str">
            <v>Damaged in Transit</v>
          </cell>
        </row>
        <row r="46">
          <cell r="B46" t="str">
            <v>Determined Not To Be Defective</v>
          </cell>
          <cell r="C46" t="str">
            <v>Inspection</v>
          </cell>
          <cell r="D46" t="str">
            <v>-</v>
          </cell>
          <cell r="E46" t="str">
            <v>Determined Not To Be Defective</v>
          </cell>
        </row>
        <row r="47">
          <cell r="B47" t="str">
            <v>Gels</v>
          </cell>
          <cell r="C47" t="str">
            <v>Appearance</v>
          </cell>
          <cell r="D47" t="str">
            <v>-</v>
          </cell>
          <cell r="E47" t="str">
            <v>Gels</v>
          </cell>
        </row>
        <row r="48">
          <cell r="B48" t="str">
            <v>Labeled Incorrectly / Not labeled</v>
          </cell>
          <cell r="C48" t="str">
            <v>Packaging</v>
          </cell>
          <cell r="D48" t="str">
            <v>-</v>
          </cell>
          <cell r="E48" t="str">
            <v>Labeled Incorrectly</v>
          </cell>
        </row>
        <row r="49">
          <cell r="B49" t="str">
            <v>Length/Width Incorrect</v>
          </cell>
          <cell r="C49" t="str">
            <v>Specs</v>
          </cell>
          <cell r="D49" t="str">
            <v>-</v>
          </cell>
          <cell r="E49" t="str">
            <v>Incorrect Dimensions</v>
          </cell>
        </row>
        <row r="50">
          <cell r="B50" t="str">
            <v>Lip &amp; Tape (adhesive not wide enough)</v>
          </cell>
          <cell r="C50" t="str">
            <v>Film Integrity / Performance</v>
          </cell>
          <cell r="D50" t="str">
            <v>-</v>
          </cell>
          <cell r="E50" t="str">
            <v>Poor Quality Adhesive</v>
          </cell>
        </row>
        <row r="51">
          <cell r="B51" t="str">
            <v>Overrun / Partial case</v>
          </cell>
          <cell r="C51" t="str">
            <v>General</v>
          </cell>
          <cell r="D51" t="str">
            <v>-</v>
          </cell>
          <cell r="E51" t="str">
            <v>Overrun (Partial Case)</v>
          </cell>
        </row>
        <row r="52">
          <cell r="B52" t="str">
            <v>Packed Poorly / Incorrectly</v>
          </cell>
          <cell r="C52" t="str">
            <v>Packaging</v>
          </cell>
          <cell r="D52" t="str">
            <v>-</v>
          </cell>
          <cell r="E52" t="str">
            <v>Packed Poorly</v>
          </cell>
        </row>
        <row r="53">
          <cell r="B53" t="str">
            <v>Sample not matched</v>
          </cell>
          <cell r="C53" t="str">
            <v>Other</v>
          </cell>
          <cell r="D53" t="str">
            <v>-</v>
          </cell>
          <cell r="E53" t="str">
            <v>Sample Not Matched</v>
          </cell>
        </row>
        <row r="54">
          <cell r="B54" t="str">
            <v>Shipped Late</v>
          </cell>
          <cell r="C54" t="str">
            <v>General</v>
          </cell>
          <cell r="D54" t="str">
            <v>-</v>
          </cell>
          <cell r="E54" t="str">
            <v>Shipped Late</v>
          </cell>
        </row>
        <row r="55">
          <cell r="B55" t="str">
            <v>Short Ship Credit</v>
          </cell>
          <cell r="C55" t="str">
            <v>Other</v>
          </cell>
          <cell r="D55" t="str">
            <v>-</v>
          </cell>
          <cell r="E55" t="str">
            <v>Short Ship Credit</v>
          </cell>
        </row>
        <row r="56">
          <cell r="B56" t="str">
            <v>Splitting</v>
          </cell>
          <cell r="C56" t="str">
            <v>Construction</v>
          </cell>
          <cell r="D56" t="str">
            <v>Seal / Weld</v>
          </cell>
          <cell r="E56" t="str">
            <v>Splitting</v>
          </cell>
        </row>
        <row r="57">
          <cell r="B57" t="str">
            <v>Vent hole placement</v>
          </cell>
          <cell r="C57" t="str">
            <v>Construction</v>
          </cell>
          <cell r="D57" t="str">
            <v>Venting</v>
          </cell>
          <cell r="E57" t="str">
            <v>Incorrect Placement</v>
          </cell>
        </row>
        <row r="58">
          <cell r="B58" t="str">
            <v>VRP Billing Error</v>
          </cell>
          <cell r="C58" t="str">
            <v>Other</v>
          </cell>
          <cell r="D58" t="str">
            <v>-</v>
          </cell>
          <cell r="E58" t="str">
            <v>Billing Error</v>
          </cell>
        </row>
        <row r="59">
          <cell r="B59" t="str">
            <v>VRP Error</v>
          </cell>
          <cell r="C59" t="str">
            <v>Other</v>
          </cell>
          <cell r="D59" t="str">
            <v>-</v>
          </cell>
          <cell r="E59" t="str">
            <v>Billing Error</v>
          </cell>
        </row>
        <row r="60">
          <cell r="B60" t="str">
            <v>Wicketed Bags</v>
          </cell>
          <cell r="C60" t="str">
            <v>Other</v>
          </cell>
          <cell r="D60" t="str">
            <v>-</v>
          </cell>
          <cell r="E60" t="str">
            <v>Miscellaneous (Not Specific Enough)</v>
          </cell>
        </row>
        <row r="61">
          <cell r="B61" t="str">
            <v>Wrong style of bags produced</v>
          </cell>
          <cell r="C61" t="str">
            <v>Specs</v>
          </cell>
          <cell r="D61" t="str">
            <v>-</v>
          </cell>
          <cell r="E61" t="str">
            <v>Incorrect Product Type</v>
          </cell>
        </row>
        <row r="62">
          <cell r="B62" t="str">
            <v xml:space="preserve">ZT's </v>
          </cell>
          <cell r="C62" t="str">
            <v>Other</v>
          </cell>
          <cell r="D62" t="str">
            <v>-</v>
          </cell>
          <cell r="E62" t="str">
            <v>Miscellaneous (Not Specific Enough)</v>
          </cell>
        </row>
        <row r="63">
          <cell r="B63" t="str">
            <v xml:space="preserve">ZT's closure </v>
          </cell>
          <cell r="C63" t="str">
            <v>Film Integrity / Performance</v>
          </cell>
          <cell r="D63" t="str">
            <v>-</v>
          </cell>
          <cell r="E63" t="str">
            <v>Faulty ZipTop Closeure</v>
          </cell>
        </row>
        <row r="64">
          <cell r="B64" t="str">
            <v xml:space="preserve">           Bags have static</v>
          </cell>
          <cell r="C64" t="str">
            <v>Film Integrity / Performance</v>
          </cell>
          <cell r="D64" t="str">
            <v>-</v>
          </cell>
          <cell r="E64" t="str">
            <v>Too Much Static</v>
          </cell>
        </row>
        <row r="65">
          <cell r="B65" t="str">
            <v xml:space="preserve">      Film not slit</v>
          </cell>
          <cell r="C65" t="str">
            <v>Construction</v>
          </cell>
          <cell r="D65" t="str">
            <v>Slit</v>
          </cell>
          <cell r="E65" t="str">
            <v>Missing Slit</v>
          </cell>
        </row>
        <row r="66">
          <cell r="B66" t="str">
            <v xml:space="preserve"> Color streaks in bags</v>
          </cell>
          <cell r="C66" t="str">
            <v>Color / Tint</v>
          </cell>
          <cell r="D66" t="str">
            <v>-</v>
          </cell>
          <cell r="E66" t="str">
            <v>Streaking</v>
          </cell>
        </row>
        <row r="67">
          <cell r="B67" t="str">
            <v xml:space="preserve"> Gels</v>
          </cell>
          <cell r="C67" t="str">
            <v>Appearance</v>
          </cell>
          <cell r="D67" t="str">
            <v>-</v>
          </cell>
          <cell r="E67" t="str">
            <v>Gels</v>
          </cell>
        </row>
        <row r="68">
          <cell r="B68" t="str">
            <v xml:space="preserve"> Hard to Open/Do not Open</v>
          </cell>
          <cell r="C68" t="str">
            <v>Film Integrity / Performance</v>
          </cell>
          <cell r="D68" t="str">
            <v>-</v>
          </cell>
          <cell r="E68" t="str">
            <v>Difficult to Open</v>
          </cell>
        </row>
        <row r="69">
          <cell r="B69" t="str">
            <v>Appearance unacceptable</v>
          </cell>
          <cell r="C69" t="str">
            <v>Appearance</v>
          </cell>
          <cell r="D69" t="str">
            <v>-</v>
          </cell>
          <cell r="E69" t="str">
            <v>Miscellaneous (Not Specific Enough)</v>
          </cell>
        </row>
        <row r="70">
          <cell r="B70" t="str">
            <v>Bad Perf</v>
          </cell>
          <cell r="C70" t="str">
            <v>Construction</v>
          </cell>
          <cell r="D70" t="str">
            <v>Perforation</v>
          </cell>
          <cell r="E70" t="str">
            <v>Bad / Missing</v>
          </cell>
        </row>
        <row r="71">
          <cell r="B71" t="str">
            <v>Bad perferation/No perfs</v>
          </cell>
          <cell r="C71" t="str">
            <v>Construction</v>
          </cell>
          <cell r="D71" t="str">
            <v>Perforation</v>
          </cell>
          <cell r="E71" t="str">
            <v>Bad / Missing</v>
          </cell>
        </row>
        <row r="72">
          <cell r="B72" t="str">
            <v>Bad Perforation</v>
          </cell>
          <cell r="C72" t="str">
            <v>Construction</v>
          </cell>
          <cell r="D72" t="str">
            <v>Perforation</v>
          </cell>
          <cell r="E72" t="str">
            <v>Bad / Missing</v>
          </cell>
        </row>
        <row r="73">
          <cell r="B73" t="str">
            <v>Bad Perforation / No Perf</v>
          </cell>
          <cell r="C73" t="str">
            <v>Construction</v>
          </cell>
          <cell r="D73" t="str">
            <v>Perforation</v>
          </cell>
          <cell r="E73" t="str">
            <v>Bad / Missing</v>
          </cell>
        </row>
        <row r="74">
          <cell r="B74" t="str">
            <v>Bad Seals</v>
          </cell>
          <cell r="C74" t="str">
            <v>Construction</v>
          </cell>
          <cell r="D74" t="str">
            <v>Seal / Weld</v>
          </cell>
          <cell r="E74" t="str">
            <v>Bad / Missing</v>
          </cell>
        </row>
        <row r="75">
          <cell r="B75" t="str">
            <v>Bad/wrong vent holes</v>
          </cell>
          <cell r="C75" t="str">
            <v>Construction</v>
          </cell>
          <cell r="D75" t="str">
            <v>Venting</v>
          </cell>
          <cell r="E75" t="str">
            <v>Incorrect Placement</v>
          </cell>
        </row>
        <row r="76">
          <cell r="B76" t="str">
            <v>Bags / tubing Splitting</v>
          </cell>
          <cell r="C76" t="str">
            <v>Construction</v>
          </cell>
          <cell r="D76" t="str">
            <v>Seal / Weld</v>
          </cell>
          <cell r="E76" t="str">
            <v>Splitting</v>
          </cell>
        </row>
        <row r="77">
          <cell r="B77" t="str">
            <v>Bags are dirty</v>
          </cell>
          <cell r="C77" t="str">
            <v>Appearance</v>
          </cell>
          <cell r="D77" t="str">
            <v>-</v>
          </cell>
          <cell r="E77" t="str">
            <v>Dirty</v>
          </cell>
        </row>
        <row r="78">
          <cell r="B78" t="str">
            <v>Bags are Scuffed</v>
          </cell>
          <cell r="C78" t="str">
            <v>Appearance</v>
          </cell>
          <cell r="D78" t="str">
            <v>-</v>
          </cell>
          <cell r="E78" t="str">
            <v>Scuffed</v>
          </cell>
        </row>
        <row r="79">
          <cell r="B79" t="str">
            <v>Bags are Zippering</v>
          </cell>
          <cell r="C79" t="str">
            <v>Film Integrity / Performance</v>
          </cell>
          <cell r="D79" t="str">
            <v>-</v>
          </cell>
          <cell r="E79" t="str">
            <v>Tearing / Zippering</v>
          </cell>
        </row>
        <row r="80">
          <cell r="B80" t="str">
            <v>bags gritty/dirty</v>
          </cell>
          <cell r="C80" t="str">
            <v>Appearance</v>
          </cell>
          <cell r="D80" t="str">
            <v>-</v>
          </cell>
          <cell r="E80" t="str">
            <v>Dirty</v>
          </cell>
        </row>
        <row r="81">
          <cell r="B81" t="str">
            <v>Bags Hard to Open/Do not Open</v>
          </cell>
          <cell r="C81" t="str">
            <v>Film Integrity / Performance</v>
          </cell>
          <cell r="D81" t="str">
            <v>-</v>
          </cell>
          <cell r="E81" t="str">
            <v>Difficult to Open</v>
          </cell>
        </row>
        <row r="82">
          <cell r="B82" t="str">
            <v>Bags sticking together</v>
          </cell>
          <cell r="C82" t="str">
            <v>Film Integrity / Performance</v>
          </cell>
          <cell r="D82" t="str">
            <v>-</v>
          </cell>
          <cell r="E82" t="str">
            <v>Outer Film Layers Sticking Together</v>
          </cell>
        </row>
        <row r="83">
          <cell r="B83" t="str">
            <v>Bags sticking together / packed hot</v>
          </cell>
          <cell r="C83" t="str">
            <v>Film Integrity / Performance</v>
          </cell>
          <cell r="D83" t="str">
            <v>-</v>
          </cell>
          <cell r="E83" t="str">
            <v>Outer Film Layers Sticking Together</v>
          </cell>
        </row>
        <row r="84">
          <cell r="B84" t="str">
            <v>Bags sticking together / sideweld dog ear</v>
          </cell>
          <cell r="C84" t="str">
            <v>Packaging</v>
          </cell>
          <cell r="D84" t="str">
            <v>-</v>
          </cell>
          <cell r="E84" t="str">
            <v>Dog Ear</v>
          </cell>
        </row>
        <row r="85">
          <cell r="B85" t="str">
            <v>Bags stuck together/blocked</v>
          </cell>
          <cell r="C85" t="str">
            <v>Film Integrity / Performance</v>
          </cell>
          <cell r="D85" t="str">
            <v>-</v>
          </cell>
          <cell r="E85" t="str">
            <v>Difficult to Open</v>
          </cell>
        </row>
        <row r="86">
          <cell r="B86" t="str">
            <v>Bags Telescoping</v>
          </cell>
          <cell r="C86" t="str">
            <v>Packaging</v>
          </cell>
          <cell r="D86" t="str">
            <v>-</v>
          </cell>
          <cell r="E86" t="str">
            <v>Telescoping</v>
          </cell>
        </row>
        <row r="87">
          <cell r="B87" t="str">
            <v>Bags Too Slippery</v>
          </cell>
          <cell r="C87" t="str">
            <v>Film Integrity / Performance</v>
          </cell>
          <cell r="D87" t="str">
            <v>-</v>
          </cell>
          <cell r="E87" t="str">
            <v>Too Slippery</v>
          </cell>
        </row>
        <row r="88">
          <cell r="B88" t="str">
            <v>Bags/Tubing Hard to Open/Do not Open</v>
          </cell>
          <cell r="C88" t="str">
            <v>Film Integrity / Performance</v>
          </cell>
          <cell r="D88" t="str">
            <v>-</v>
          </cell>
          <cell r="E88" t="str">
            <v>Difficult to Open</v>
          </cell>
        </row>
        <row r="89">
          <cell r="B89" t="str">
            <v>Bags/tubing Splitting</v>
          </cell>
          <cell r="C89" t="str">
            <v>Construction</v>
          </cell>
          <cell r="D89" t="str">
            <v>Seal / Weld</v>
          </cell>
          <cell r="E89" t="str">
            <v>Splitting</v>
          </cell>
        </row>
        <row r="90">
          <cell r="B90" t="str">
            <v>Black Specks</v>
          </cell>
          <cell r="C90" t="str">
            <v>Appearance</v>
          </cell>
          <cell r="D90" t="str">
            <v>-</v>
          </cell>
          <cell r="E90" t="str">
            <v>Black Specs</v>
          </cell>
        </row>
        <row r="91">
          <cell r="B91" t="str">
            <v>Black Specs in Bags</v>
          </cell>
          <cell r="C91" t="str">
            <v>Appearance</v>
          </cell>
          <cell r="D91" t="str">
            <v>-</v>
          </cell>
          <cell r="E91" t="str">
            <v>Black Specs</v>
          </cell>
        </row>
        <row r="92">
          <cell r="B92" t="str">
            <v>Black Specs/Debris in Bags</v>
          </cell>
          <cell r="C92" t="str">
            <v>Appearance</v>
          </cell>
          <cell r="D92" t="str">
            <v>-</v>
          </cell>
          <cell r="E92" t="str">
            <v>Black Specs</v>
          </cell>
        </row>
        <row r="93">
          <cell r="B93" t="str">
            <v>Color / Tint incorrect</v>
          </cell>
          <cell r="C93" t="str">
            <v>Color / Tint</v>
          </cell>
          <cell r="D93" t="str">
            <v>-</v>
          </cell>
          <cell r="E93" t="str">
            <v>Wrong Color / Tint</v>
          </cell>
        </row>
        <row r="94">
          <cell r="B94" t="str">
            <v>Color streaks</v>
          </cell>
          <cell r="C94" t="str">
            <v>Color / Tint</v>
          </cell>
          <cell r="D94" t="str">
            <v>-</v>
          </cell>
          <cell r="E94" t="str">
            <v>Streaking</v>
          </cell>
        </row>
        <row r="95">
          <cell r="B95" t="str">
            <v>color streaks in bags</v>
          </cell>
          <cell r="C95" t="str">
            <v>Color / Tint</v>
          </cell>
          <cell r="D95" t="str">
            <v>-</v>
          </cell>
          <cell r="E95" t="str">
            <v>Streaking</v>
          </cell>
        </row>
        <row r="96">
          <cell r="B96" t="str">
            <v>Crushed core / core too long</v>
          </cell>
          <cell r="C96" t="str">
            <v>Packaging</v>
          </cell>
          <cell r="D96" t="str">
            <v>-</v>
          </cell>
          <cell r="E96" t="str">
            <v>Crushed Core</v>
          </cell>
        </row>
        <row r="97">
          <cell r="B97" t="str">
            <v>Crushed cores</v>
          </cell>
          <cell r="C97" t="str">
            <v>Packaging</v>
          </cell>
          <cell r="D97" t="str">
            <v>-</v>
          </cell>
          <cell r="E97" t="str">
            <v>Crushed Core</v>
          </cell>
        </row>
        <row r="98">
          <cell r="B98" t="str">
            <v>Custom Order/Customer Error</v>
          </cell>
          <cell r="C98" t="str">
            <v>Miscellaneous (Not Specific Enough)</v>
          </cell>
          <cell r="D98" t="str">
            <v>-</v>
          </cell>
          <cell r="E98" t="str">
            <v>-</v>
          </cell>
        </row>
        <row r="99">
          <cell r="B99" t="str">
            <v>Cut on end of roll/stapled</v>
          </cell>
          <cell r="C99" t="str">
            <v>Miscellaneous (Not Specific Enough)</v>
          </cell>
          <cell r="D99" t="str">
            <v>-</v>
          </cell>
          <cell r="E99" t="str">
            <v>-</v>
          </cell>
        </row>
        <row r="100">
          <cell r="B100" t="str">
            <v>Debris in bags</v>
          </cell>
          <cell r="C100" t="str">
            <v>Appearance</v>
          </cell>
          <cell r="D100" t="str">
            <v>-</v>
          </cell>
          <cell r="E100" t="str">
            <v>Contains Unknown Debris</v>
          </cell>
        </row>
        <row r="101">
          <cell r="B101" t="str">
            <v>Debris On/Between Bags</v>
          </cell>
          <cell r="C101" t="str">
            <v>Appearance</v>
          </cell>
          <cell r="D101" t="str">
            <v>-</v>
          </cell>
          <cell r="E101" t="str">
            <v>Contains Unknown Debris</v>
          </cell>
        </row>
        <row r="102">
          <cell r="B102" t="str">
            <v>Defective Raw Material</v>
          </cell>
          <cell r="C102" t="str">
            <v>Film Integrity / Performance</v>
          </cell>
          <cell r="D102" t="str">
            <v>-</v>
          </cell>
          <cell r="E102" t="str">
            <v>Defective Raw Material</v>
          </cell>
        </row>
        <row r="103">
          <cell r="B103" t="str">
            <v>Determined Not To Be Defective</v>
          </cell>
          <cell r="C103" t="str">
            <v>Inspection</v>
          </cell>
          <cell r="D103" t="str">
            <v>-</v>
          </cell>
          <cell r="E103" t="str">
            <v>Determined Not To Be Defective</v>
          </cell>
        </row>
        <row r="104">
          <cell r="B104" t="str">
            <v>Dog Eared</v>
          </cell>
          <cell r="C104" t="str">
            <v>Packaging</v>
          </cell>
          <cell r="D104" t="str">
            <v>-</v>
          </cell>
          <cell r="E104" t="str">
            <v>Dog Ear</v>
          </cell>
        </row>
        <row r="105">
          <cell r="B105" t="str">
            <v>Exceede 10% Overrun</v>
          </cell>
          <cell r="C105" t="str">
            <v>General</v>
          </cell>
          <cell r="D105" t="str">
            <v>-</v>
          </cell>
          <cell r="E105" t="str">
            <v>Overrun &gt; 10%</v>
          </cell>
        </row>
        <row r="106">
          <cell r="B106" t="str">
            <v>Feathering</v>
          </cell>
          <cell r="C106" t="str">
            <v>Appearance</v>
          </cell>
          <cell r="D106" t="str">
            <v>-</v>
          </cell>
          <cell r="E106" t="str">
            <v>Feathering</v>
          </cell>
        </row>
        <row r="107">
          <cell r="B107" t="str">
            <v>Film not slit</v>
          </cell>
          <cell r="C107" t="str">
            <v>Construction</v>
          </cell>
          <cell r="D107" t="str">
            <v>Slit</v>
          </cell>
          <cell r="E107" t="str">
            <v>Missing Slit</v>
          </cell>
        </row>
        <row r="108">
          <cell r="B108" t="str">
            <v>Gauge band issues/too tight</v>
          </cell>
          <cell r="C108" t="str">
            <v>Film Integrity / Performance</v>
          </cell>
          <cell r="D108" t="str">
            <v>-</v>
          </cell>
          <cell r="E108" t="str">
            <v>Gauge Bands</v>
          </cell>
        </row>
        <row r="109">
          <cell r="B109" t="str">
            <v>Gauge Bands</v>
          </cell>
          <cell r="C109" t="str">
            <v>Film Integrity / Performance</v>
          </cell>
          <cell r="D109" t="str">
            <v>-</v>
          </cell>
          <cell r="E109" t="str">
            <v>Gauge Bands</v>
          </cell>
        </row>
        <row r="110">
          <cell r="B110" t="str">
            <v>Gauge Incorrect</v>
          </cell>
          <cell r="C110" t="str">
            <v>Specs</v>
          </cell>
          <cell r="D110" t="str">
            <v>-</v>
          </cell>
          <cell r="E110" t="str">
            <v>Incorrect Gauge</v>
          </cell>
        </row>
        <row r="111">
          <cell r="B111" t="str">
            <v>Gels</v>
          </cell>
          <cell r="C111" t="str">
            <v>Appearance</v>
          </cell>
          <cell r="D111" t="str">
            <v>-</v>
          </cell>
          <cell r="E111" t="str">
            <v>Gels</v>
          </cell>
        </row>
        <row r="112">
          <cell r="B112" t="str">
            <v>Grease spots on bags</v>
          </cell>
          <cell r="C112" t="str">
            <v>Appearance</v>
          </cell>
          <cell r="D112" t="str">
            <v>-</v>
          </cell>
          <cell r="E112" t="str">
            <v>Greasy Residue</v>
          </cell>
        </row>
        <row r="113">
          <cell r="B113" t="str">
            <v>Gussets missing</v>
          </cell>
          <cell r="C113" t="str">
            <v>Specs</v>
          </cell>
          <cell r="D113" t="str">
            <v>-</v>
          </cell>
          <cell r="E113" t="str">
            <v>Incorrect Dimensions</v>
          </cell>
        </row>
        <row r="114">
          <cell r="B114" t="str">
            <v>Hazy/Cloudy Bags</v>
          </cell>
          <cell r="C114" t="str">
            <v>Appearance</v>
          </cell>
          <cell r="D114" t="str">
            <v>-</v>
          </cell>
          <cell r="E114" t="str">
            <v>Cloudy / Hazy</v>
          </cell>
        </row>
        <row r="115">
          <cell r="B115" t="str">
            <v>Hazy/Cloudy Bags/tubing</v>
          </cell>
          <cell r="C115" t="str">
            <v>Appearance</v>
          </cell>
          <cell r="D115" t="str">
            <v>-</v>
          </cell>
          <cell r="E115" t="str">
            <v>Cloudy / Hazy</v>
          </cell>
        </row>
        <row r="116">
          <cell r="B116" t="str">
            <v>Labeled incorrectly</v>
          </cell>
          <cell r="C116" t="str">
            <v>Packaging</v>
          </cell>
          <cell r="D116" t="str">
            <v>-</v>
          </cell>
          <cell r="E116" t="str">
            <v>Incorrectly Labeled</v>
          </cell>
        </row>
        <row r="117">
          <cell r="B117" t="str">
            <v>Labeled Incorrectly / Not labeled</v>
          </cell>
          <cell r="C117" t="str">
            <v>Packaging</v>
          </cell>
          <cell r="D117" t="str">
            <v>-</v>
          </cell>
          <cell r="E117" t="str">
            <v>Incorrectly Labeled</v>
          </cell>
        </row>
        <row r="118">
          <cell r="B118" t="str">
            <v>Late</v>
          </cell>
          <cell r="C118" t="str">
            <v>General</v>
          </cell>
          <cell r="D118" t="str">
            <v>-</v>
          </cell>
          <cell r="E118" t="str">
            <v>Late (No Notice)</v>
          </cell>
        </row>
        <row r="119">
          <cell r="B119" t="str">
            <v>Late (no notice)</v>
          </cell>
          <cell r="C119" t="str">
            <v>General</v>
          </cell>
          <cell r="D119" t="str">
            <v>-</v>
          </cell>
          <cell r="E119" t="str">
            <v>Late (No Notice)</v>
          </cell>
        </row>
        <row r="120">
          <cell r="B120" t="str">
            <v>LATE/ wrong ready date on schedule</v>
          </cell>
          <cell r="C120" t="str">
            <v>General</v>
          </cell>
          <cell r="D120" t="str">
            <v>-</v>
          </cell>
          <cell r="E120" t="str">
            <v>Late (No Notice)</v>
          </cell>
        </row>
        <row r="121">
          <cell r="B121" t="str">
            <v>Length/Width Incorrect</v>
          </cell>
          <cell r="C121" t="str">
            <v>Specs</v>
          </cell>
          <cell r="D121" t="str">
            <v>-</v>
          </cell>
          <cell r="E121" t="str">
            <v>Incorrect Dimensions</v>
          </cell>
        </row>
        <row r="122">
          <cell r="B122" t="str">
            <v>No perforation</v>
          </cell>
          <cell r="C122" t="str">
            <v>Construction</v>
          </cell>
          <cell r="D122" t="str">
            <v>Perforation</v>
          </cell>
          <cell r="E122" t="str">
            <v>Bad / Missing</v>
          </cell>
        </row>
        <row r="123">
          <cell r="B123" t="str">
            <v>No Seals</v>
          </cell>
          <cell r="C123" t="str">
            <v>Construction</v>
          </cell>
          <cell r="D123" t="str">
            <v>Seal / Weld</v>
          </cell>
          <cell r="E123" t="str">
            <v>Bad / Missing</v>
          </cell>
        </row>
        <row r="124">
          <cell r="B124" t="str">
            <v>No slip</v>
          </cell>
          <cell r="C124" t="str">
            <v>Specs</v>
          </cell>
          <cell r="D124" t="str">
            <v>-</v>
          </cell>
          <cell r="E124" t="str">
            <v>Incorrect Additive</v>
          </cell>
        </row>
        <row r="125">
          <cell r="B125" t="str">
            <v>no vent holes</v>
          </cell>
          <cell r="C125" t="str">
            <v>Venting</v>
          </cell>
          <cell r="D125" t="str">
            <v>-</v>
          </cell>
          <cell r="E125" t="str">
            <v>Missing</v>
          </cell>
        </row>
        <row r="126">
          <cell r="B126" t="str">
            <v>Odor</v>
          </cell>
          <cell r="C126" t="str">
            <v>Odor</v>
          </cell>
          <cell r="D126" t="str">
            <v>-</v>
          </cell>
          <cell r="E126" t="str">
            <v>Unknown</v>
          </cell>
        </row>
        <row r="127">
          <cell r="B127" t="str">
            <v>Orange Peel</v>
          </cell>
          <cell r="C127" t="str">
            <v>Appearance</v>
          </cell>
          <cell r="D127" t="str">
            <v>-</v>
          </cell>
          <cell r="E127" t="str">
            <v>Orange Peel</v>
          </cell>
        </row>
        <row r="128">
          <cell r="B128" t="str">
            <v>Orange Peel &amp; Gels</v>
          </cell>
          <cell r="C128" t="str">
            <v>Appearance</v>
          </cell>
          <cell r="D128" t="str">
            <v>-</v>
          </cell>
          <cell r="E128" t="str">
            <v>Orange Peel</v>
          </cell>
        </row>
        <row r="129">
          <cell r="B129" t="str">
            <v>Orange Peel / Gels</v>
          </cell>
          <cell r="C129" t="str">
            <v>Appearance</v>
          </cell>
          <cell r="D129" t="str">
            <v>-</v>
          </cell>
          <cell r="E129" t="str">
            <v>Orange Peel</v>
          </cell>
        </row>
        <row r="130">
          <cell r="B130" t="str">
            <v>Order Late</v>
          </cell>
          <cell r="C130" t="str">
            <v>General</v>
          </cell>
          <cell r="D130" t="str">
            <v>-</v>
          </cell>
          <cell r="E130" t="str">
            <v>Late (No Notice)</v>
          </cell>
        </row>
        <row r="131">
          <cell r="B131" t="str">
            <v>Overran a "no overrun" order</v>
          </cell>
          <cell r="C131" t="str">
            <v>General</v>
          </cell>
          <cell r="D131" t="str">
            <v>-</v>
          </cell>
          <cell r="E131" t="str">
            <v>Overrun "No Overrun"</v>
          </cell>
        </row>
        <row r="132">
          <cell r="B132" t="str">
            <v>Overran by more than 10%</v>
          </cell>
          <cell r="C132" t="str">
            <v>General</v>
          </cell>
          <cell r="D132" t="str">
            <v>-</v>
          </cell>
          <cell r="E132" t="str">
            <v>Overrun &gt; 10%</v>
          </cell>
        </row>
        <row r="133">
          <cell r="B133" t="str">
            <v>Packed Incorrectly</v>
          </cell>
          <cell r="C133" t="str">
            <v>Packaging</v>
          </cell>
          <cell r="D133" t="str">
            <v>-</v>
          </cell>
          <cell r="E133" t="str">
            <v>Packed Incorrectly</v>
          </cell>
        </row>
        <row r="134">
          <cell r="B134" t="str">
            <v>Packed Incorrectly / Poorly</v>
          </cell>
          <cell r="C134" t="str">
            <v>Packaging</v>
          </cell>
          <cell r="D134" t="str">
            <v>-</v>
          </cell>
          <cell r="E134" t="str">
            <v>Packed Poorly</v>
          </cell>
        </row>
        <row r="135">
          <cell r="B135" t="str">
            <v>Packed Incorrectly/Badly</v>
          </cell>
          <cell r="C135" t="str">
            <v>Packaging</v>
          </cell>
          <cell r="D135" t="str">
            <v>-</v>
          </cell>
          <cell r="E135" t="str">
            <v>Packed Poorly</v>
          </cell>
        </row>
        <row r="136">
          <cell r="B136" t="str">
            <v>Packed poorly</v>
          </cell>
          <cell r="C136" t="str">
            <v>Packaging</v>
          </cell>
          <cell r="D136" t="str">
            <v>-</v>
          </cell>
          <cell r="E136" t="str">
            <v>Packed Poorly</v>
          </cell>
        </row>
        <row r="137">
          <cell r="B137" t="str">
            <v>Packed Poorly / Incorrectly</v>
          </cell>
          <cell r="C137" t="str">
            <v>Packaging</v>
          </cell>
          <cell r="D137" t="str">
            <v>-</v>
          </cell>
          <cell r="E137" t="str">
            <v>Packed Poorly</v>
          </cell>
        </row>
        <row r="138">
          <cell r="B138" t="str">
            <v>Packed poorly / packed hot</v>
          </cell>
          <cell r="C138" t="str">
            <v>Packaging</v>
          </cell>
          <cell r="D138" t="str">
            <v>-</v>
          </cell>
          <cell r="E138" t="str">
            <v>Packed Poorly</v>
          </cell>
        </row>
        <row r="139">
          <cell r="B139" t="str">
            <v>Poo Print</v>
          </cell>
          <cell r="C139" t="str">
            <v>Printing</v>
          </cell>
          <cell r="D139" t="str">
            <v>-</v>
          </cell>
          <cell r="E139" t="str">
            <v>Miscellaneous (Not Specific Enough)</v>
          </cell>
        </row>
        <row r="140">
          <cell r="B140" t="str">
            <v>Poor film quality/weak film</v>
          </cell>
          <cell r="C140" t="str">
            <v>Film Integrity / Performance</v>
          </cell>
          <cell r="D140" t="str">
            <v>-</v>
          </cell>
          <cell r="E140" t="str">
            <v>Weak Film</v>
          </cell>
        </row>
        <row r="141">
          <cell r="B141" t="str">
            <v>Poor Ink quality (flaking / smudging)</v>
          </cell>
          <cell r="C141" t="str">
            <v>Printing</v>
          </cell>
          <cell r="D141" t="str">
            <v>-</v>
          </cell>
          <cell r="E141" t="str">
            <v>Flaking</v>
          </cell>
        </row>
        <row r="142">
          <cell r="B142" t="str">
            <v xml:space="preserve">Poor Material </v>
          </cell>
          <cell r="C142" t="str">
            <v>Film Integrity / Performance</v>
          </cell>
          <cell r="D142" t="str">
            <v>-</v>
          </cell>
          <cell r="E142" t="str">
            <v>Miscellaneous (Not Specific Enough)</v>
          </cell>
        </row>
        <row r="143">
          <cell r="B143" t="str">
            <v>Poor print</v>
          </cell>
          <cell r="C143" t="str">
            <v>Printing</v>
          </cell>
          <cell r="D143" t="str">
            <v>-</v>
          </cell>
          <cell r="E143" t="str">
            <v>Miscellaneous (Not Specific Enough)</v>
          </cell>
        </row>
        <row r="144">
          <cell r="B144" t="str">
            <v>Poor print / Wrong Plate</v>
          </cell>
          <cell r="C144" t="str">
            <v>Printing</v>
          </cell>
          <cell r="D144" t="str">
            <v>-</v>
          </cell>
          <cell r="E144" t="str">
            <v>Wrong Plate</v>
          </cell>
        </row>
        <row r="145">
          <cell r="B145" t="str">
            <v>Poor vent holes</v>
          </cell>
          <cell r="C145" t="str">
            <v>Construction</v>
          </cell>
          <cell r="D145" t="str">
            <v>Venting</v>
          </cell>
          <cell r="E145" t="str">
            <v>Incorrect Placement</v>
          </cell>
        </row>
        <row r="146">
          <cell r="B146" t="str">
            <v>Poor wind</v>
          </cell>
          <cell r="C146" t="str">
            <v>Packaging</v>
          </cell>
          <cell r="D146" t="str">
            <v>-</v>
          </cell>
          <cell r="E146" t="str">
            <v>Telescoping</v>
          </cell>
        </row>
        <row r="147">
          <cell r="B147" t="str">
            <v>Poor Wind/Wrong wind</v>
          </cell>
          <cell r="C147" t="str">
            <v>Packaging</v>
          </cell>
          <cell r="D147" t="str">
            <v>-</v>
          </cell>
          <cell r="E147" t="str">
            <v>Telescoping</v>
          </cell>
        </row>
        <row r="148">
          <cell r="B148" t="str">
            <v>Printing smudged</v>
          </cell>
          <cell r="C148" t="str">
            <v>Printing</v>
          </cell>
          <cell r="D148" t="str">
            <v>-</v>
          </cell>
          <cell r="E148" t="str">
            <v>Smudging</v>
          </cell>
        </row>
        <row r="149">
          <cell r="B149" t="str">
            <v>Ran Incorrectly</v>
          </cell>
          <cell r="C149" t="str">
            <v>Specs</v>
          </cell>
          <cell r="D149" t="str">
            <v>-</v>
          </cell>
          <cell r="E149" t="str">
            <v>Miscellaneous (Not Specific Enough)</v>
          </cell>
        </row>
        <row r="150">
          <cell r="B150" t="str">
            <v>Residue on bags</v>
          </cell>
          <cell r="C150" t="str">
            <v>Appearance</v>
          </cell>
          <cell r="D150" t="str">
            <v>-</v>
          </cell>
          <cell r="E150" t="str">
            <v>White Powder Residue</v>
          </cell>
        </row>
        <row r="151">
          <cell r="B151" t="str">
            <v>Rips/Slashes/Holes in Bags</v>
          </cell>
          <cell r="C151" t="str">
            <v>Film Integrity / Performance</v>
          </cell>
          <cell r="D151" t="str">
            <v>-</v>
          </cell>
          <cell r="E151" t="str">
            <v>Tearing / Zippering</v>
          </cell>
        </row>
        <row r="152">
          <cell r="B152" t="str">
            <v>Roll weight out of spec.</v>
          </cell>
          <cell r="C152" t="str">
            <v>Specs</v>
          </cell>
          <cell r="D152" t="str">
            <v>-</v>
          </cell>
          <cell r="E152" t="str">
            <v>Roll Weight Out of Spec</v>
          </cell>
        </row>
        <row r="153">
          <cell r="B153" t="str">
            <v>Sealed at both ends of bag</v>
          </cell>
          <cell r="C153" t="str">
            <v>Construction</v>
          </cell>
          <cell r="D153" t="str">
            <v>Seal / Weld</v>
          </cell>
          <cell r="E153" t="str">
            <v>Both Ends</v>
          </cell>
        </row>
        <row r="154">
          <cell r="B154" t="str">
            <v>Sealed n Both ends</v>
          </cell>
          <cell r="C154" t="str">
            <v>Construction</v>
          </cell>
          <cell r="D154" t="str">
            <v>Seal / Weld</v>
          </cell>
          <cell r="E154" t="str">
            <v>Both Ends</v>
          </cell>
        </row>
        <row r="155">
          <cell r="B155" t="str">
            <v>Sealed on both ends</v>
          </cell>
          <cell r="C155" t="str">
            <v>Construction</v>
          </cell>
          <cell r="D155" t="str">
            <v>Seal / Weld</v>
          </cell>
          <cell r="E155" t="str">
            <v>Both Ends</v>
          </cell>
        </row>
        <row r="156">
          <cell r="B156" t="str">
            <v>Sheets not slit</v>
          </cell>
          <cell r="C156" t="str">
            <v>Construction</v>
          </cell>
          <cell r="D156" t="str">
            <v>Slit</v>
          </cell>
          <cell r="E156" t="str">
            <v>Missing Slit</v>
          </cell>
        </row>
        <row r="157">
          <cell r="B157" t="str">
            <v>Should have been put on hold / cancelled</v>
          </cell>
          <cell r="C157" t="str">
            <v>General</v>
          </cell>
          <cell r="D157" t="str">
            <v>-</v>
          </cell>
          <cell r="E157" t="str">
            <v>Failed to Put on Hold / Cancel</v>
          </cell>
        </row>
        <row r="158">
          <cell r="B158" t="str">
            <v>Slip</v>
          </cell>
          <cell r="C158" t="str">
            <v>Film Integrity / Performance</v>
          </cell>
          <cell r="D158" t="str">
            <v>-</v>
          </cell>
          <cell r="E158" t="str">
            <v>Miscellaneous (Not Specific Enough)</v>
          </cell>
        </row>
        <row r="159">
          <cell r="B159" t="str">
            <v>Slits in Bags</v>
          </cell>
          <cell r="C159" t="str">
            <v>Film Integrity / Performance</v>
          </cell>
          <cell r="D159" t="str">
            <v>-</v>
          </cell>
          <cell r="E159" t="str">
            <v>Tearing / Zippering</v>
          </cell>
        </row>
        <row r="160">
          <cell r="B160" t="str">
            <v>Straight-Line Tearing</v>
          </cell>
          <cell r="C160" t="str">
            <v>Film Integrity / Performance</v>
          </cell>
          <cell r="D160" t="str">
            <v>-</v>
          </cell>
          <cell r="E160" t="str">
            <v>Tearing / Zippering</v>
          </cell>
        </row>
        <row r="161">
          <cell r="B161" t="str">
            <v>Streaks in bags</v>
          </cell>
          <cell r="C161" t="str">
            <v>Color / Tint</v>
          </cell>
          <cell r="D161" t="str">
            <v>-</v>
          </cell>
          <cell r="E161" t="str">
            <v>Streaking</v>
          </cell>
        </row>
        <row r="162">
          <cell r="B162" t="str">
            <v>Tearing-not at seals</v>
          </cell>
          <cell r="C162" t="str">
            <v>Film Integrity / Performance</v>
          </cell>
          <cell r="D162" t="str">
            <v>-</v>
          </cell>
          <cell r="E162" t="str">
            <v>Tearing / Zippering</v>
          </cell>
        </row>
        <row r="163">
          <cell r="B163" t="str">
            <v>Tint / COLOR too light/dark</v>
          </cell>
          <cell r="C163" t="str">
            <v>Color / Tint</v>
          </cell>
          <cell r="D163" t="str">
            <v>-</v>
          </cell>
          <cell r="E163" t="str">
            <v>Miscellaneous (Not Specific Enough)</v>
          </cell>
        </row>
        <row r="164">
          <cell r="B164" t="str">
            <v>Tint too light/dark</v>
          </cell>
          <cell r="C164" t="str">
            <v>Color / Tint</v>
          </cell>
          <cell r="D164" t="str">
            <v>-</v>
          </cell>
          <cell r="E164" t="str">
            <v>Miscellaneous (Not Specific Enough)</v>
          </cell>
        </row>
        <row r="165">
          <cell r="B165" t="str">
            <v>Too much additive</v>
          </cell>
          <cell r="C165" t="str">
            <v>Film Integrity / Performance</v>
          </cell>
          <cell r="D165" t="str">
            <v>-</v>
          </cell>
          <cell r="E165" t="str">
            <v>Miscellaneous (Not Specific Enough)</v>
          </cell>
        </row>
        <row r="166">
          <cell r="B166" t="str">
            <v>Too Slippery</v>
          </cell>
          <cell r="C166" t="str">
            <v>Film Integrity / Performance</v>
          </cell>
          <cell r="D166" t="str">
            <v>-</v>
          </cell>
          <cell r="E166" t="str">
            <v>Too Slippery</v>
          </cell>
        </row>
        <row r="167">
          <cell r="B167" t="str">
            <v>Tubing hard to open</v>
          </cell>
          <cell r="C167" t="str">
            <v>Film Integrity / Performance</v>
          </cell>
          <cell r="D167" t="str">
            <v>-</v>
          </cell>
          <cell r="E167" t="str">
            <v>Difficult to Open</v>
          </cell>
        </row>
        <row r="168">
          <cell r="B168" t="str">
            <v>Tubing/bags Tearing</v>
          </cell>
          <cell r="C168" t="str">
            <v>Film Integrity / Performance</v>
          </cell>
          <cell r="D168" t="str">
            <v>-</v>
          </cell>
          <cell r="E168" t="str">
            <v>Tearing / Zippering</v>
          </cell>
        </row>
        <row r="169">
          <cell r="B169" t="str">
            <v>VCI odor / GENERAL ODOR</v>
          </cell>
          <cell r="C169" t="str">
            <v>Odor</v>
          </cell>
          <cell r="D169" t="str">
            <v>-</v>
          </cell>
          <cell r="E169" t="str">
            <v>VCI</v>
          </cell>
        </row>
        <row r="170">
          <cell r="B170" t="str">
            <v>Vent</v>
          </cell>
          <cell r="C170" t="str">
            <v>Construction</v>
          </cell>
          <cell r="D170" t="str">
            <v>Venting</v>
          </cell>
          <cell r="E170" t="str">
            <v>Miscellaneous (Not Specific Enough)</v>
          </cell>
        </row>
        <row r="171">
          <cell r="B171" t="str">
            <v>vent holes not punched through</v>
          </cell>
          <cell r="C171" t="str">
            <v>Construction</v>
          </cell>
          <cell r="D171" t="str">
            <v>Venting</v>
          </cell>
          <cell r="E171" t="str">
            <v>Hanging Chad</v>
          </cell>
        </row>
        <row r="172">
          <cell r="B172" t="str">
            <v>vent placement - quality</v>
          </cell>
          <cell r="C172" t="str">
            <v>Construction</v>
          </cell>
          <cell r="D172" t="str">
            <v>Venting</v>
          </cell>
          <cell r="E172" t="str">
            <v>Incorrect Placement</v>
          </cell>
        </row>
        <row r="173">
          <cell r="B173" t="str">
            <v>Weak bottom/spreader cut seal</v>
          </cell>
          <cell r="C173" t="str">
            <v>Construction</v>
          </cell>
          <cell r="D173" t="str">
            <v>Seal / Weld</v>
          </cell>
          <cell r="E173" t="str">
            <v>Bad / Missing</v>
          </cell>
        </row>
        <row r="174">
          <cell r="B174" t="str">
            <v>White powder from slip/block</v>
          </cell>
          <cell r="C174" t="str">
            <v>Appearance</v>
          </cell>
          <cell r="D174" t="str">
            <v>-</v>
          </cell>
          <cell r="E174" t="str">
            <v>White Powder Residue</v>
          </cell>
        </row>
        <row r="175">
          <cell r="B175" t="str">
            <v>White residue</v>
          </cell>
          <cell r="C175" t="str">
            <v>Appearance</v>
          </cell>
          <cell r="D175" t="str">
            <v>-</v>
          </cell>
          <cell r="E175" t="str">
            <v>White Powder Residue</v>
          </cell>
        </row>
        <row r="176">
          <cell r="B176" t="str">
            <v>White residue on bags</v>
          </cell>
          <cell r="C176" t="str">
            <v>Appearance</v>
          </cell>
          <cell r="D176" t="str">
            <v>-</v>
          </cell>
          <cell r="E176" t="str">
            <v>White Powder Residue</v>
          </cell>
        </row>
        <row r="177">
          <cell r="B177" t="str">
            <v>Wide streaks in bags</v>
          </cell>
          <cell r="C177" t="str">
            <v>Color / Tint</v>
          </cell>
          <cell r="D177" t="str">
            <v>-</v>
          </cell>
          <cell r="E177" t="str">
            <v>Streaking</v>
          </cell>
        </row>
        <row r="178">
          <cell r="B178" t="str">
            <v>Wind too tight or too loose</v>
          </cell>
          <cell r="C178" t="str">
            <v>Packaging</v>
          </cell>
          <cell r="D178" t="str">
            <v>-</v>
          </cell>
          <cell r="E178" t="str">
            <v>Telescoping</v>
          </cell>
        </row>
        <row r="179">
          <cell r="B179" t="str">
            <v>Wind too tight or too loose / telescoping</v>
          </cell>
          <cell r="C179" t="str">
            <v>Packaging</v>
          </cell>
          <cell r="D179" t="str">
            <v>-</v>
          </cell>
          <cell r="E179" t="str">
            <v>Telescoping</v>
          </cell>
        </row>
        <row r="180">
          <cell r="B180" t="str">
            <v>Wrong color / tint</v>
          </cell>
          <cell r="C180" t="str">
            <v>Color / Tint</v>
          </cell>
          <cell r="D180" t="str">
            <v>-</v>
          </cell>
          <cell r="E180" t="str">
            <v>Wrong Color / Tint</v>
          </cell>
        </row>
        <row r="181">
          <cell r="B181" t="str">
            <v>Wrong Color Ink</v>
          </cell>
          <cell r="C181" t="str">
            <v>Printing</v>
          </cell>
          <cell r="D181" t="str">
            <v>-</v>
          </cell>
          <cell r="E181" t="str">
            <v>Wrong Color(s)</v>
          </cell>
        </row>
        <row r="182">
          <cell r="B182" t="str">
            <v>Wrong Maeterial Used</v>
          </cell>
          <cell r="C182" t="str">
            <v>Specs</v>
          </cell>
          <cell r="D182" t="str">
            <v>-</v>
          </cell>
          <cell r="E182" t="str">
            <v>Incorrect Material</v>
          </cell>
        </row>
        <row r="183">
          <cell r="B183" t="str">
            <v>Wrong Material Used</v>
          </cell>
          <cell r="C183" t="str">
            <v>Specs</v>
          </cell>
          <cell r="D183" t="str">
            <v>-</v>
          </cell>
          <cell r="E183" t="str">
            <v>Incorrect Material</v>
          </cell>
        </row>
        <row r="184">
          <cell r="B184" t="str">
            <v>Wrong print plate</v>
          </cell>
          <cell r="C184" t="str">
            <v>Printing</v>
          </cell>
          <cell r="D184" t="str">
            <v>-</v>
          </cell>
          <cell r="E184" t="str">
            <v>Wrong Plate</v>
          </cell>
        </row>
        <row r="185">
          <cell r="B185" t="str">
            <v>Wrong Type of Bag</v>
          </cell>
          <cell r="C185" t="str">
            <v>Specs</v>
          </cell>
          <cell r="D185" t="str">
            <v>-</v>
          </cell>
          <cell r="E185" t="str">
            <v>Incorrect Product Type</v>
          </cell>
        </row>
        <row r="186">
          <cell r="B186" t="str">
            <v>Wrong type of bag produced</v>
          </cell>
          <cell r="C186" t="str">
            <v>Specs</v>
          </cell>
          <cell r="D186" t="str">
            <v>-</v>
          </cell>
          <cell r="E186" t="str">
            <v>Incorrect Product Type</v>
          </cell>
        </row>
        <row r="187">
          <cell r="B187" t="str">
            <v>Wrong type of bag/product produced</v>
          </cell>
          <cell r="C187" t="str">
            <v>Specs</v>
          </cell>
          <cell r="D187" t="str">
            <v>-</v>
          </cell>
          <cell r="E187" t="str">
            <v>Incorrect Product Type</v>
          </cell>
        </row>
        <row r="188">
          <cell r="B188" t="str">
            <v>Wrong Type of product produced</v>
          </cell>
          <cell r="C188" t="str">
            <v>Specs</v>
          </cell>
          <cell r="D188" t="str">
            <v>-</v>
          </cell>
          <cell r="E188" t="str">
            <v>Incorrect Product Type</v>
          </cell>
        </row>
        <row r="189">
          <cell r="B189" t="str">
            <v xml:space="preserve"> Liner - Quality</v>
          </cell>
          <cell r="C189" t="str">
            <v>Miscellaneous (Not Specific Enough)</v>
          </cell>
          <cell r="D189" t="str">
            <v>-</v>
          </cell>
          <cell r="E189" t="str">
            <v>-</v>
          </cell>
        </row>
        <row r="190">
          <cell r="B190" t="str">
            <v>C&amp;A quality / gritty / poor appearance</v>
          </cell>
          <cell r="C190" t="str">
            <v>Appearance</v>
          </cell>
          <cell r="D190" t="str">
            <v>-</v>
          </cell>
          <cell r="E190" t="str">
            <v>Gritty</v>
          </cell>
        </row>
        <row r="191">
          <cell r="B191" t="str">
            <v>Defective Auto bags</v>
          </cell>
          <cell r="C191" t="str">
            <v>Miscellaneous (Not Specific Enough)</v>
          </cell>
          <cell r="D191" t="str">
            <v>-</v>
          </cell>
          <cell r="E191" t="str">
            <v>-</v>
          </cell>
        </row>
        <row r="192">
          <cell r="B192" t="str">
            <v>Determined Not Defective</v>
          </cell>
          <cell r="C192" t="str">
            <v>Inspection</v>
          </cell>
          <cell r="D192" t="str">
            <v>-</v>
          </cell>
          <cell r="E192" t="str">
            <v>Determined Not To Be Defective</v>
          </cell>
        </row>
        <row r="193">
          <cell r="B193" t="str">
            <v>Gusseted Bags do not open</v>
          </cell>
          <cell r="C193" t="str">
            <v>Film Integrity / Performance</v>
          </cell>
          <cell r="D193" t="str">
            <v>-</v>
          </cell>
          <cell r="E193" t="str">
            <v>Difficult to Open</v>
          </cell>
        </row>
        <row r="194">
          <cell r="B194" t="str">
            <v>imported Liner</v>
          </cell>
          <cell r="C194" t="str">
            <v>Miscellaneous (Not Specific Enough)</v>
          </cell>
          <cell r="D194" t="str">
            <v>-</v>
          </cell>
          <cell r="E194" t="str">
            <v>-</v>
          </cell>
        </row>
        <row r="195">
          <cell r="B195" t="str">
            <v>Labeled incorrectly</v>
          </cell>
          <cell r="C195" t="str">
            <v>Packaging</v>
          </cell>
          <cell r="D195" t="str">
            <v>-</v>
          </cell>
          <cell r="E195" t="str">
            <v>Incorrectly Labeled</v>
          </cell>
        </row>
        <row r="196">
          <cell r="B196" t="str">
            <v>Layflat Import - Length/ Width Incorrect</v>
          </cell>
          <cell r="C196" t="str">
            <v>Specs</v>
          </cell>
          <cell r="D196" t="str">
            <v>-</v>
          </cell>
          <cell r="E196" t="str">
            <v>Incorrect Dimensions</v>
          </cell>
        </row>
        <row r="197">
          <cell r="B197" t="str">
            <v>Layflat Import Bad Seals</v>
          </cell>
          <cell r="C197" t="str">
            <v>Construction</v>
          </cell>
          <cell r="D197" t="str">
            <v>Seal / Weld</v>
          </cell>
          <cell r="E197" t="str">
            <v>Bad / Missing</v>
          </cell>
        </row>
        <row r="198">
          <cell r="B198" t="str">
            <v>Layflat Import Bad Seals / No seals</v>
          </cell>
          <cell r="C198" t="str">
            <v>Construction</v>
          </cell>
          <cell r="D198" t="str">
            <v>Seal / Weld</v>
          </cell>
          <cell r="E198" t="str">
            <v>Bad / Missing</v>
          </cell>
        </row>
        <row r="199">
          <cell r="B199" t="str">
            <v>Layflat Import Q.C.</v>
          </cell>
          <cell r="C199" t="str">
            <v>Miscellaneous (Not Specific Enough)</v>
          </cell>
          <cell r="D199" t="str">
            <v>-</v>
          </cell>
          <cell r="E199" t="str">
            <v>-</v>
          </cell>
        </row>
        <row r="200">
          <cell r="B200" t="str">
            <v>Miscellaneous Issue</v>
          </cell>
          <cell r="C200" t="str">
            <v>Miscellaneous (Not Specific Enough)</v>
          </cell>
          <cell r="D200" t="str">
            <v>-</v>
          </cell>
          <cell r="E200" t="str">
            <v>-</v>
          </cell>
        </row>
        <row r="201">
          <cell r="B201" t="str">
            <v>NS/Marketplace</v>
          </cell>
          <cell r="C201" t="str">
            <v>Miscellaneous (Not Specific Enough)</v>
          </cell>
          <cell r="D201" t="str">
            <v>-</v>
          </cell>
          <cell r="E201" t="str">
            <v>-</v>
          </cell>
        </row>
        <row r="202">
          <cell r="B202" t="str">
            <v>Pack List Env blocking</v>
          </cell>
          <cell r="C202" t="str">
            <v>Film Integrity / Performance</v>
          </cell>
          <cell r="D202" t="str">
            <v>-</v>
          </cell>
          <cell r="E202" t="str">
            <v>Difficult to Open</v>
          </cell>
        </row>
        <row r="203">
          <cell r="B203" t="str">
            <v>Packed Incorrectly</v>
          </cell>
          <cell r="C203" t="str">
            <v>Packaging</v>
          </cell>
          <cell r="D203" t="str">
            <v>-</v>
          </cell>
          <cell r="E203" t="str">
            <v>Packed Incorrectly</v>
          </cell>
        </row>
        <row r="204">
          <cell r="B204" t="str">
            <v>Packing incorrectly</v>
          </cell>
          <cell r="C204" t="str">
            <v>Packaging</v>
          </cell>
          <cell r="D204" t="str">
            <v>-</v>
          </cell>
          <cell r="E204" t="str">
            <v>Packed Incorrectly</v>
          </cell>
        </row>
        <row r="205">
          <cell r="B205" t="str">
            <v>Poly Mailer adhesive quality</v>
          </cell>
          <cell r="C205" t="str">
            <v>Film Integrity / Performance</v>
          </cell>
          <cell r="D205" t="str">
            <v>-</v>
          </cell>
          <cell r="E205" t="str">
            <v>Poor Quality Adhesive</v>
          </cell>
        </row>
        <row r="206">
          <cell r="B206" t="str">
            <v xml:space="preserve">Polypro  - </v>
          </cell>
          <cell r="C206" t="str">
            <v>Miscellaneous (Not Specific Enough)</v>
          </cell>
          <cell r="D206" t="str">
            <v>-</v>
          </cell>
          <cell r="E206" t="str">
            <v>-</v>
          </cell>
        </row>
        <row r="207">
          <cell r="B207" t="str">
            <v>Polypro  - bad seals</v>
          </cell>
          <cell r="C207" t="str">
            <v>Construction</v>
          </cell>
          <cell r="D207" t="str">
            <v>Seal / Weld</v>
          </cell>
          <cell r="E207" t="str">
            <v>Bad / Missing</v>
          </cell>
        </row>
        <row r="208">
          <cell r="B208" t="str">
            <v>Polypro  - cloudy</v>
          </cell>
          <cell r="C208" t="str">
            <v>Appearance</v>
          </cell>
          <cell r="D208" t="str">
            <v>-</v>
          </cell>
          <cell r="E208" t="str">
            <v>Cloudy / Hazy</v>
          </cell>
        </row>
        <row r="209">
          <cell r="B209" t="str">
            <v>Polypro  - QC</v>
          </cell>
          <cell r="C209" t="str">
            <v>Miscellaneous (Not Specific Enough)</v>
          </cell>
          <cell r="D209" t="str">
            <v>-</v>
          </cell>
          <cell r="E209" t="str">
            <v>-</v>
          </cell>
        </row>
        <row r="210">
          <cell r="B210" t="str">
            <v>Poorly packaged</v>
          </cell>
          <cell r="C210" t="str">
            <v>Packaging</v>
          </cell>
          <cell r="D210" t="str">
            <v>-</v>
          </cell>
          <cell r="E210" t="str">
            <v>Packed Poorly</v>
          </cell>
        </row>
        <row r="211">
          <cell r="B211" t="str">
            <v>Quality Unacceptable</v>
          </cell>
          <cell r="C211" t="str">
            <v>Miscellaneous (Not Specific Enough)</v>
          </cell>
          <cell r="D211" t="str">
            <v>-</v>
          </cell>
          <cell r="E211" t="str">
            <v>-</v>
          </cell>
        </row>
        <row r="212">
          <cell r="B212" t="str">
            <v>Sandwhich bags back flip length</v>
          </cell>
          <cell r="C212" t="str">
            <v>Specs</v>
          </cell>
          <cell r="D212" t="str">
            <v>-</v>
          </cell>
          <cell r="E212" t="str">
            <v>Incorrect Back Flip Length</v>
          </cell>
        </row>
        <row r="213">
          <cell r="B213" t="str">
            <v>Sealer Import Q.C.</v>
          </cell>
          <cell r="C213" t="str">
            <v>Miscellaneous (Not Specific Enough)</v>
          </cell>
          <cell r="D213" t="str">
            <v>-</v>
          </cell>
          <cell r="E213" t="str">
            <v>-</v>
          </cell>
        </row>
        <row r="214">
          <cell r="B214" t="str">
            <v>Tubing Dispenser</v>
          </cell>
          <cell r="C214" t="str">
            <v>Miscellaneous (Not Specific Enough)</v>
          </cell>
          <cell r="D214" t="str">
            <v>-</v>
          </cell>
          <cell r="E214" t="str">
            <v>-</v>
          </cell>
        </row>
        <row r="215">
          <cell r="B215" t="str">
            <v>Wicketed Bag</v>
          </cell>
          <cell r="C215" t="str">
            <v>Miscellaneous (Not Specific Enough)</v>
          </cell>
          <cell r="D215" t="str">
            <v>-</v>
          </cell>
          <cell r="E215" t="str">
            <v>-</v>
          </cell>
        </row>
        <row r="216">
          <cell r="B216" t="str">
            <v>Zip Top Import Q.C.</v>
          </cell>
          <cell r="C216" t="str">
            <v>Miscellaneous (Not Specific Enough)</v>
          </cell>
          <cell r="D216" t="str">
            <v>-</v>
          </cell>
          <cell r="E216" t="str">
            <v>-</v>
          </cell>
        </row>
        <row r="217">
          <cell r="B217" t="str">
            <v>ZT labled incorrectly</v>
          </cell>
          <cell r="C217" t="str">
            <v>Packaging</v>
          </cell>
          <cell r="D217" t="str">
            <v>-</v>
          </cell>
          <cell r="E217" t="str">
            <v>Incorrectly Labeled</v>
          </cell>
        </row>
        <row r="218">
          <cell r="B218" t="str">
            <v>Carrier delivered to wrong address</v>
          </cell>
          <cell r="C218" t="str">
            <v>Carrier</v>
          </cell>
          <cell r="D218" t="str">
            <v>-</v>
          </cell>
          <cell r="E218" t="str">
            <v>Delivered to Wrong Ship To</v>
          </cell>
        </row>
        <row r="219">
          <cell r="B219" t="str">
            <v xml:space="preserve">Carrier Error </v>
          </cell>
          <cell r="C219" t="str">
            <v>Carrier</v>
          </cell>
          <cell r="D219" t="str">
            <v>-</v>
          </cell>
          <cell r="E219" t="str">
            <v>Miscellaneous (Not Specific Enough)</v>
          </cell>
        </row>
        <row r="220">
          <cell r="B220" t="str">
            <v>COD label incorrect</v>
          </cell>
          <cell r="C220" t="str">
            <v>General</v>
          </cell>
          <cell r="D220" t="str">
            <v>-</v>
          </cell>
          <cell r="E220" t="str">
            <v>Labeled Incorrectly</v>
          </cell>
        </row>
        <row r="221">
          <cell r="B221" t="str">
            <v>Customer ordered wrong qty</v>
          </cell>
          <cell r="C221" t="str">
            <v>Miscellaneous (Not Specific Enough)</v>
          </cell>
          <cell r="D221" t="str">
            <v>-</v>
          </cell>
          <cell r="E221" t="str">
            <v>-</v>
          </cell>
        </row>
        <row r="222">
          <cell r="B222" t="str">
            <v>Customer Pick up</v>
          </cell>
          <cell r="C222" t="str">
            <v>Miscellaneous (Not Specific Enough)</v>
          </cell>
          <cell r="D222" t="str">
            <v>-</v>
          </cell>
          <cell r="E222" t="str">
            <v>-</v>
          </cell>
        </row>
        <row r="223">
          <cell r="B223" t="str">
            <v>Damaged / Lost Freight Claim</v>
          </cell>
          <cell r="C223" t="str">
            <v>Carrier</v>
          </cell>
          <cell r="D223" t="str">
            <v>-</v>
          </cell>
          <cell r="E223" t="str">
            <v>Damaged in Transit</v>
          </cell>
        </row>
        <row r="224">
          <cell r="B224" t="str">
            <v>Damaged Freight</v>
          </cell>
          <cell r="C224" t="str">
            <v>Carrier</v>
          </cell>
          <cell r="D224" t="str">
            <v>-</v>
          </cell>
          <cell r="E224" t="str">
            <v>Damaged in Transit</v>
          </cell>
        </row>
        <row r="225">
          <cell r="B225" t="str">
            <v>Damaged Freight / Claim</v>
          </cell>
          <cell r="C225" t="str">
            <v>Carrier</v>
          </cell>
          <cell r="D225" t="str">
            <v>-</v>
          </cell>
          <cell r="E225" t="str">
            <v>Damaged in Transit</v>
          </cell>
        </row>
        <row r="226">
          <cell r="B226" t="str">
            <v>Duplicate Shipment</v>
          </cell>
          <cell r="C226" t="str">
            <v>General</v>
          </cell>
          <cell r="D226" t="str">
            <v>-</v>
          </cell>
          <cell r="E226" t="str">
            <v>Duplicate Shipment</v>
          </cell>
        </row>
        <row r="227">
          <cell r="B227" t="str">
            <v>Entry Error</v>
          </cell>
          <cell r="C227" t="str">
            <v>Miscellaneous (Not Specific Enough)</v>
          </cell>
          <cell r="D227" t="str">
            <v>-</v>
          </cell>
          <cell r="E227" t="str">
            <v>-</v>
          </cell>
        </row>
        <row r="228">
          <cell r="B228" t="str">
            <v>Freight Issue</v>
          </cell>
          <cell r="C228" t="str">
            <v>Miscellaneous (Not Specific Enough)</v>
          </cell>
          <cell r="D228" t="str">
            <v>-</v>
          </cell>
          <cell r="E228" t="str">
            <v>-</v>
          </cell>
        </row>
        <row r="229">
          <cell r="B229" t="str">
            <v>Labeled incorrectly</v>
          </cell>
          <cell r="C229" t="str">
            <v>General</v>
          </cell>
          <cell r="D229" t="str">
            <v>-</v>
          </cell>
          <cell r="E229" t="str">
            <v>Labeled Incorrectly</v>
          </cell>
        </row>
        <row r="230">
          <cell r="B230" t="str">
            <v>Labeled incorrectly - Receiving</v>
          </cell>
          <cell r="C230" t="str">
            <v>General</v>
          </cell>
          <cell r="D230" t="str">
            <v>-</v>
          </cell>
          <cell r="E230" t="str">
            <v>Labeled Incorrectly</v>
          </cell>
        </row>
        <row r="231">
          <cell r="B231" t="str">
            <v>Lost in transit</v>
          </cell>
          <cell r="C231" t="str">
            <v>Carrier</v>
          </cell>
          <cell r="D231" t="str">
            <v>-</v>
          </cell>
          <cell r="E231" t="str">
            <v>Lost Freight - Claim</v>
          </cell>
        </row>
        <row r="232">
          <cell r="B232" t="str">
            <v>Not masterpacked</v>
          </cell>
          <cell r="C232" t="str">
            <v>General</v>
          </cell>
          <cell r="D232" t="str">
            <v>-</v>
          </cell>
          <cell r="E232" t="str">
            <v>Failure to Masterpack</v>
          </cell>
        </row>
        <row r="233">
          <cell r="B233" t="str">
            <v>Not Shipped on Time</v>
          </cell>
          <cell r="C233" t="str">
            <v>General</v>
          </cell>
          <cell r="D233" t="str">
            <v>-</v>
          </cell>
          <cell r="E233" t="str">
            <v>Not Shipped On Time</v>
          </cell>
        </row>
        <row r="234">
          <cell r="B234" t="str">
            <v>Order on hold/Cancelled</v>
          </cell>
          <cell r="C234" t="str">
            <v>General</v>
          </cell>
          <cell r="D234" t="str">
            <v>-</v>
          </cell>
          <cell r="E234" t="str">
            <v>Order on Hold / Cancelled</v>
          </cell>
        </row>
        <row r="235">
          <cell r="B235" t="str">
            <v>Order split up in transit</v>
          </cell>
          <cell r="C235" t="str">
            <v>Carrier</v>
          </cell>
          <cell r="D235" t="str">
            <v>-</v>
          </cell>
          <cell r="E235" t="str">
            <v>Order Split Up In Transit</v>
          </cell>
        </row>
        <row r="236">
          <cell r="B236" t="str">
            <v>Packaged Incorrectly</v>
          </cell>
          <cell r="C236" t="str">
            <v>General</v>
          </cell>
          <cell r="D236" t="str">
            <v>-</v>
          </cell>
          <cell r="E236" t="str">
            <v>Packaged Incorrectly</v>
          </cell>
        </row>
        <row r="237">
          <cell r="B237" t="str">
            <v>Product Not Shipped</v>
          </cell>
          <cell r="C237" t="str">
            <v>General</v>
          </cell>
          <cell r="D237" t="str">
            <v>-</v>
          </cell>
          <cell r="E237" t="str">
            <v>Product Not Shipped</v>
          </cell>
        </row>
        <row r="238">
          <cell r="B238" t="str">
            <v>Put on wrong skid/truck</v>
          </cell>
          <cell r="C238" t="str">
            <v>General</v>
          </cell>
          <cell r="D238" t="str">
            <v>-</v>
          </cell>
          <cell r="E238" t="str">
            <v>Put on Wrong Truck</v>
          </cell>
        </row>
        <row r="239">
          <cell r="B239" t="str">
            <v>Shipment Entry Error</v>
          </cell>
          <cell r="C239" t="str">
            <v>Miscellaneous (Not Specific Enough)</v>
          </cell>
          <cell r="D239" t="str">
            <v>-</v>
          </cell>
          <cell r="E239" t="str">
            <v>-</v>
          </cell>
        </row>
        <row r="240">
          <cell r="B240" t="str">
            <v>Shipped Before Request Date</v>
          </cell>
          <cell r="C240" t="str">
            <v>General</v>
          </cell>
          <cell r="D240" t="str">
            <v>-</v>
          </cell>
          <cell r="E240" t="str">
            <v>Shipped Before/After Requested Date</v>
          </cell>
        </row>
        <row r="241">
          <cell r="B241" t="str">
            <v>Shipped Before/After Request Date</v>
          </cell>
          <cell r="C241" t="str">
            <v>General</v>
          </cell>
          <cell r="D241" t="str">
            <v>-</v>
          </cell>
          <cell r="E241" t="str">
            <v>Shipped Before/After Requested Date</v>
          </cell>
        </row>
        <row r="242">
          <cell r="B242" t="str">
            <v>Shipped incorrectly</v>
          </cell>
          <cell r="C242" t="str">
            <v>Miscellaneous (Not Specific Enough)</v>
          </cell>
          <cell r="D242" t="str">
            <v>-</v>
          </cell>
          <cell r="E242" t="str">
            <v>-</v>
          </cell>
        </row>
        <row r="243">
          <cell r="B243" t="str">
            <v xml:space="preserve">Shipped incorrectly </v>
          </cell>
          <cell r="C243" t="str">
            <v>Miscellaneous (Not Specific Enough)</v>
          </cell>
          <cell r="D243" t="str">
            <v>-</v>
          </cell>
          <cell r="E243" t="str">
            <v>-</v>
          </cell>
        </row>
        <row r="244">
          <cell r="B244" t="str">
            <v>Shipped on the wrong date</v>
          </cell>
          <cell r="C244" t="str">
            <v>General</v>
          </cell>
          <cell r="D244" t="str">
            <v>-</v>
          </cell>
          <cell r="E244" t="str">
            <v>Not Shipped On Time</v>
          </cell>
        </row>
        <row r="245">
          <cell r="B245" t="str">
            <v>Shipped to wrong address</v>
          </cell>
          <cell r="C245" t="str">
            <v>General</v>
          </cell>
          <cell r="D245" t="str">
            <v>-</v>
          </cell>
          <cell r="E245" t="str">
            <v>Shipped to Wrong Address</v>
          </cell>
        </row>
        <row r="246">
          <cell r="B246" t="str">
            <v>Shipped Wrong Carrier</v>
          </cell>
          <cell r="C246" t="str">
            <v>General</v>
          </cell>
          <cell r="D246" t="str">
            <v>-</v>
          </cell>
          <cell r="E246" t="str">
            <v>Shipped via Wrong Carrier</v>
          </cell>
        </row>
        <row r="247">
          <cell r="B247" t="str">
            <v>Shipped Wrong Product</v>
          </cell>
          <cell r="C247" t="str">
            <v>General</v>
          </cell>
          <cell r="D247" t="str">
            <v>-</v>
          </cell>
          <cell r="E247" t="str">
            <v>Shipped Wrong Product</v>
          </cell>
        </row>
        <row r="248">
          <cell r="B248" t="str">
            <v>Shipped Wrong Quantity</v>
          </cell>
          <cell r="C248" t="str">
            <v>General</v>
          </cell>
          <cell r="D248" t="str">
            <v>-</v>
          </cell>
          <cell r="E248" t="str">
            <v>Shipped Wrong Quantity</v>
          </cell>
        </row>
        <row r="249">
          <cell r="B249" t="str">
            <v>Shipping Wrong Product</v>
          </cell>
          <cell r="C249" t="str">
            <v>General</v>
          </cell>
          <cell r="D249" t="str">
            <v>-</v>
          </cell>
          <cell r="E249" t="str">
            <v>Shipped Wrong Product</v>
          </cell>
        </row>
        <row r="250">
          <cell r="B250" t="str">
            <v>Short Shipped</v>
          </cell>
          <cell r="C250" t="str">
            <v>General</v>
          </cell>
          <cell r="D250" t="str">
            <v>-</v>
          </cell>
          <cell r="E250" t="str">
            <v>Shipped Wrong Quantity</v>
          </cell>
        </row>
        <row r="251">
          <cell r="B251" t="str">
            <v xml:space="preserve">Stock not rotated </v>
          </cell>
          <cell r="C251" t="str">
            <v>General</v>
          </cell>
          <cell r="D251" t="str">
            <v>-</v>
          </cell>
          <cell r="E251" t="str">
            <v>Old Stock / Not Rotated</v>
          </cell>
        </row>
        <row r="252">
          <cell r="B252" t="str">
            <v>Stock not rotated/Old stock</v>
          </cell>
          <cell r="C252" t="str">
            <v>General</v>
          </cell>
          <cell r="D252" t="str">
            <v>-</v>
          </cell>
          <cell r="E252" t="str">
            <v>Old Stock / Not Rotated</v>
          </cell>
        </row>
      </sheetData>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91"/>
  <sheetViews>
    <sheetView showGridLines="0" topLeftCell="A160" workbookViewId="0">
      <selection activeCell="B11" sqref="B11"/>
    </sheetView>
  </sheetViews>
  <sheetFormatPr defaultRowHeight="15" x14ac:dyDescent="0.25"/>
  <cols>
    <col min="1" max="1" width="3.140625" customWidth="1"/>
    <col min="2" max="2" width="48.7109375" customWidth="1"/>
    <col min="3" max="3" width="7.7109375" style="1" customWidth="1"/>
    <col min="4" max="4" width="9.42578125" style="1" customWidth="1"/>
    <col min="5" max="5" width="4.7109375" style="1" customWidth="1"/>
    <col min="6" max="13" width="5" style="1" customWidth="1"/>
  </cols>
  <sheetData>
    <row r="2" spans="2:13" ht="24.95" customHeight="1" x14ac:dyDescent="0.25">
      <c r="F2" s="2">
        <v>2016</v>
      </c>
      <c r="G2" s="3"/>
      <c r="H2" s="3"/>
      <c r="I2" s="4"/>
      <c r="J2" s="5">
        <v>2017</v>
      </c>
      <c r="K2" s="5"/>
      <c r="L2" s="5"/>
      <c r="M2" s="5"/>
    </row>
    <row r="3" spans="2:13" ht="24.95" customHeight="1" x14ac:dyDescent="0.25">
      <c r="C3" s="6" t="s">
        <v>0</v>
      </c>
      <c r="D3" s="6" t="s">
        <v>1</v>
      </c>
      <c r="F3" s="7" t="s">
        <v>2</v>
      </c>
      <c r="G3" s="7" t="s">
        <v>3</v>
      </c>
      <c r="H3" s="7" t="s">
        <v>4</v>
      </c>
      <c r="I3" s="7" t="s">
        <v>5</v>
      </c>
      <c r="J3" s="7" t="s">
        <v>2</v>
      </c>
      <c r="K3" s="7" t="s">
        <v>3</v>
      </c>
      <c r="L3" s="7" t="s">
        <v>4</v>
      </c>
      <c r="M3" s="7" t="s">
        <v>5</v>
      </c>
    </row>
    <row r="4" spans="2:13" ht="24.95" customHeight="1" x14ac:dyDescent="0.25">
      <c r="B4" s="8" t="s">
        <v>6</v>
      </c>
      <c r="C4" s="9">
        <v>3554</v>
      </c>
      <c r="D4" s="10">
        <v>1</v>
      </c>
      <c r="F4" s="9">
        <v>312</v>
      </c>
      <c r="G4" s="9">
        <v>368</v>
      </c>
      <c r="H4" s="9">
        <v>341</v>
      </c>
      <c r="I4" s="9">
        <v>407</v>
      </c>
      <c r="J4" s="9">
        <v>435</v>
      </c>
      <c r="K4" s="9">
        <v>615</v>
      </c>
      <c r="L4" s="9">
        <v>741</v>
      </c>
      <c r="M4" s="9">
        <v>335</v>
      </c>
    </row>
    <row r="5" spans="2:13" s="11" customFormat="1" ht="25.15" customHeight="1" x14ac:dyDescent="0.25">
      <c r="B5" s="8" t="s">
        <v>7</v>
      </c>
      <c r="C5" s="9">
        <v>776</v>
      </c>
      <c r="D5" s="10">
        <v>0.21834552616769837</v>
      </c>
      <c r="F5" s="12">
        <v>44</v>
      </c>
      <c r="G5" s="12">
        <v>60</v>
      </c>
      <c r="H5" s="12">
        <v>62</v>
      </c>
      <c r="I5" s="12">
        <v>72</v>
      </c>
      <c r="J5" s="12">
        <v>167</v>
      </c>
      <c r="K5" s="12">
        <v>156</v>
      </c>
      <c r="L5" s="12">
        <v>152</v>
      </c>
      <c r="M5" s="12">
        <v>63</v>
      </c>
    </row>
    <row r="6" spans="2:13" x14ac:dyDescent="0.25">
      <c r="B6" s="13" t="s">
        <v>8</v>
      </c>
      <c r="C6" s="14">
        <v>664</v>
      </c>
      <c r="D6" s="15">
        <v>0.18683173888576252</v>
      </c>
      <c r="E6" s="16"/>
      <c r="F6" s="17">
        <v>33</v>
      </c>
      <c r="G6" s="17">
        <v>38</v>
      </c>
      <c r="H6" s="17">
        <v>48</v>
      </c>
      <c r="I6" s="17">
        <v>61</v>
      </c>
      <c r="J6" s="17">
        <v>153</v>
      </c>
      <c r="K6" s="17">
        <v>140</v>
      </c>
      <c r="L6" s="17">
        <v>135</v>
      </c>
      <c r="M6" s="17">
        <v>56</v>
      </c>
    </row>
    <row r="7" spans="2:13" x14ac:dyDescent="0.25">
      <c r="B7" s="18" t="s">
        <v>9</v>
      </c>
      <c r="C7" s="19">
        <v>257</v>
      </c>
      <c r="D7" s="20">
        <v>7.2312886888013503E-2</v>
      </c>
      <c r="E7" s="21"/>
      <c r="F7" s="22">
        <v>19</v>
      </c>
      <c r="G7" s="22">
        <v>29</v>
      </c>
      <c r="H7" s="22">
        <v>31</v>
      </c>
      <c r="I7" s="22">
        <v>41</v>
      </c>
      <c r="J7" s="22">
        <v>44</v>
      </c>
      <c r="K7" s="22">
        <v>51</v>
      </c>
      <c r="L7" s="22">
        <v>24</v>
      </c>
      <c r="M7" s="22">
        <v>18</v>
      </c>
    </row>
    <row r="8" spans="2:13" x14ac:dyDescent="0.25">
      <c r="B8" s="23" t="s">
        <v>10</v>
      </c>
      <c r="C8" s="19">
        <v>126</v>
      </c>
      <c r="D8" s="20">
        <v>3.5453010692177829E-2</v>
      </c>
      <c r="E8" s="21"/>
      <c r="F8" s="22">
        <v>2</v>
      </c>
      <c r="G8" s="22">
        <v>2</v>
      </c>
      <c r="H8" s="22">
        <v>1</v>
      </c>
      <c r="I8" s="22">
        <v>1</v>
      </c>
      <c r="J8" s="22">
        <v>35</v>
      </c>
      <c r="K8" s="22">
        <v>32</v>
      </c>
      <c r="L8" s="22">
        <v>39</v>
      </c>
      <c r="M8" s="22">
        <v>14</v>
      </c>
    </row>
    <row r="9" spans="2:13" x14ac:dyDescent="0.25">
      <c r="B9" s="18" t="s">
        <v>11</v>
      </c>
      <c r="C9" s="19">
        <v>39</v>
      </c>
      <c r="D9" s="20">
        <v>1.0973550928531233E-2</v>
      </c>
      <c r="E9" s="21"/>
      <c r="F9" s="22">
        <v>1</v>
      </c>
      <c r="G9" s="22"/>
      <c r="H9" s="22">
        <v>2</v>
      </c>
      <c r="I9" s="22">
        <v>2</v>
      </c>
      <c r="J9" s="22">
        <v>23</v>
      </c>
      <c r="K9" s="22">
        <v>5</v>
      </c>
      <c r="L9" s="22">
        <v>2</v>
      </c>
      <c r="M9" s="22">
        <v>4</v>
      </c>
    </row>
    <row r="10" spans="2:13" x14ac:dyDescent="0.25">
      <c r="B10" s="18" t="s">
        <v>12</v>
      </c>
      <c r="C10" s="19">
        <v>53</v>
      </c>
      <c r="D10" s="20">
        <v>1.4912774338773213E-2</v>
      </c>
      <c r="E10" s="21"/>
      <c r="F10" s="22">
        <v>3</v>
      </c>
      <c r="G10" s="22">
        <v>1</v>
      </c>
      <c r="H10" s="22">
        <v>6</v>
      </c>
      <c r="I10" s="22">
        <v>3</v>
      </c>
      <c r="J10" s="22">
        <v>14</v>
      </c>
      <c r="K10" s="22">
        <v>9</v>
      </c>
      <c r="L10" s="22">
        <v>12</v>
      </c>
      <c r="M10" s="22">
        <v>5</v>
      </c>
    </row>
    <row r="11" spans="2:13" x14ac:dyDescent="0.25">
      <c r="B11" s="18" t="s">
        <v>13</v>
      </c>
      <c r="C11" s="19">
        <v>39</v>
      </c>
      <c r="D11" s="20">
        <v>1.0973550928531233E-2</v>
      </c>
      <c r="E11" s="21"/>
      <c r="F11" s="22">
        <v>1</v>
      </c>
      <c r="G11" s="22">
        <v>4</v>
      </c>
      <c r="H11" s="22">
        <v>3</v>
      </c>
      <c r="I11" s="22">
        <v>10</v>
      </c>
      <c r="J11" s="22">
        <v>3</v>
      </c>
      <c r="K11" s="22">
        <v>6</v>
      </c>
      <c r="L11" s="22">
        <v>10</v>
      </c>
      <c r="M11" s="22">
        <v>2</v>
      </c>
    </row>
    <row r="12" spans="2:13" x14ac:dyDescent="0.25">
      <c r="B12" s="23" t="s">
        <v>14</v>
      </c>
      <c r="C12" s="19">
        <v>66</v>
      </c>
      <c r="D12" s="20">
        <v>1.8570624648283626E-2</v>
      </c>
      <c r="E12" s="21"/>
      <c r="F12" s="22"/>
      <c r="G12" s="22"/>
      <c r="H12" s="22"/>
      <c r="I12" s="22">
        <v>0</v>
      </c>
      <c r="J12" s="22">
        <v>19</v>
      </c>
      <c r="K12" s="22">
        <v>20</v>
      </c>
      <c r="L12" s="22">
        <v>21</v>
      </c>
      <c r="M12" s="22">
        <v>6</v>
      </c>
    </row>
    <row r="13" spans="2:13" x14ac:dyDescent="0.25">
      <c r="B13" s="18" t="s">
        <v>15</v>
      </c>
      <c r="C13" s="19">
        <v>37</v>
      </c>
      <c r="D13" s="20">
        <v>1.0410804727068092E-2</v>
      </c>
      <c r="E13" s="21"/>
      <c r="F13" s="22">
        <v>2</v>
      </c>
      <c r="G13" s="22"/>
      <c r="H13" s="22">
        <v>3</v>
      </c>
      <c r="I13" s="22">
        <v>3</v>
      </c>
      <c r="J13" s="22">
        <v>10</v>
      </c>
      <c r="K13" s="22">
        <v>9</v>
      </c>
      <c r="L13" s="22">
        <v>9</v>
      </c>
      <c r="M13" s="22">
        <v>1</v>
      </c>
    </row>
    <row r="14" spans="2:13" x14ac:dyDescent="0.25">
      <c r="B14" s="18" t="s">
        <v>16</v>
      </c>
      <c r="C14" s="19">
        <v>28</v>
      </c>
      <c r="D14" s="20">
        <v>7.878446820483961E-3</v>
      </c>
      <c r="E14" s="21"/>
      <c r="F14" s="22">
        <v>4</v>
      </c>
      <c r="G14" s="22">
        <v>1</v>
      </c>
      <c r="H14" s="22">
        <v>2</v>
      </c>
      <c r="I14" s="22">
        <v>0</v>
      </c>
      <c r="J14" s="22">
        <v>2</v>
      </c>
      <c r="K14" s="22">
        <v>3</v>
      </c>
      <c r="L14" s="22">
        <v>14</v>
      </c>
      <c r="M14" s="22">
        <v>2</v>
      </c>
    </row>
    <row r="15" spans="2:13" x14ac:dyDescent="0.25">
      <c r="B15" s="18" t="s">
        <v>17</v>
      </c>
      <c r="C15" s="19">
        <v>6</v>
      </c>
      <c r="D15" s="20">
        <v>1.6882386043894203E-3</v>
      </c>
      <c r="E15" s="21"/>
      <c r="F15" s="22"/>
      <c r="G15" s="22">
        <v>1</v>
      </c>
      <c r="H15" s="22"/>
      <c r="I15" s="22"/>
      <c r="J15" s="22">
        <v>1</v>
      </c>
      <c r="K15" s="22">
        <v>1</v>
      </c>
      <c r="L15" s="22"/>
      <c r="M15" s="22">
        <v>3</v>
      </c>
    </row>
    <row r="16" spans="2:13" x14ac:dyDescent="0.25">
      <c r="B16" s="23" t="s">
        <v>18</v>
      </c>
      <c r="C16" s="19">
        <v>2</v>
      </c>
      <c r="D16" s="20">
        <v>5.6274620146314015E-4</v>
      </c>
      <c r="E16" s="21"/>
      <c r="F16" s="22"/>
      <c r="G16" s="22"/>
      <c r="H16" s="22"/>
      <c r="I16" s="22"/>
      <c r="J16" s="22">
        <v>2</v>
      </c>
      <c r="K16" s="22">
        <v>0</v>
      </c>
      <c r="L16" s="22"/>
      <c r="M16" s="22">
        <v>0</v>
      </c>
    </row>
    <row r="17" spans="2:13" x14ac:dyDescent="0.25">
      <c r="B17" s="23" t="s">
        <v>19</v>
      </c>
      <c r="C17" s="19">
        <v>6</v>
      </c>
      <c r="D17" s="20">
        <v>1.6882386043894203E-3</v>
      </c>
      <c r="E17" s="21"/>
      <c r="F17" s="22">
        <v>1</v>
      </c>
      <c r="G17" s="22"/>
      <c r="H17" s="22"/>
      <c r="I17" s="22">
        <v>0</v>
      </c>
      <c r="J17" s="22">
        <v>0</v>
      </c>
      <c r="K17" s="22">
        <v>2</v>
      </c>
      <c r="L17" s="22">
        <v>3</v>
      </c>
      <c r="M17" s="22">
        <v>0</v>
      </c>
    </row>
    <row r="18" spans="2:13" x14ac:dyDescent="0.25">
      <c r="B18" s="18" t="s">
        <v>20</v>
      </c>
      <c r="C18" s="19">
        <v>1</v>
      </c>
      <c r="D18" s="20">
        <v>2.8137310073157008E-4</v>
      </c>
      <c r="E18" s="21"/>
      <c r="F18" s="22"/>
      <c r="G18" s="22"/>
      <c r="H18" s="22"/>
      <c r="I18" s="22">
        <v>1</v>
      </c>
      <c r="J18" s="22"/>
      <c r="K18" s="22"/>
      <c r="L18" s="22"/>
      <c r="M18" s="22"/>
    </row>
    <row r="19" spans="2:13" x14ac:dyDescent="0.25">
      <c r="B19" s="18" t="s">
        <v>21</v>
      </c>
      <c r="C19" s="19">
        <v>2</v>
      </c>
      <c r="D19" s="20">
        <v>5.6274620146314015E-4</v>
      </c>
      <c r="E19" s="21"/>
      <c r="F19" s="22"/>
      <c r="G19" s="22"/>
      <c r="H19" s="22"/>
      <c r="I19" s="22"/>
      <c r="J19" s="22"/>
      <c r="K19" s="22">
        <v>1</v>
      </c>
      <c r="L19" s="22"/>
      <c r="M19" s="22">
        <v>1</v>
      </c>
    </row>
    <row r="20" spans="2:13" x14ac:dyDescent="0.25">
      <c r="B20" s="18" t="s">
        <v>22</v>
      </c>
      <c r="C20" s="19">
        <v>2</v>
      </c>
      <c r="D20" s="20">
        <v>5.6274620146314015E-4</v>
      </c>
      <c r="E20" s="21"/>
      <c r="F20" s="22"/>
      <c r="G20" s="22"/>
      <c r="H20" s="22"/>
      <c r="I20" s="22"/>
      <c r="J20" s="22"/>
      <c r="K20" s="22">
        <v>1</v>
      </c>
      <c r="L20" s="22">
        <v>1</v>
      </c>
      <c r="M20" s="22">
        <v>0</v>
      </c>
    </row>
    <row r="21" spans="2:13" x14ac:dyDescent="0.25">
      <c r="B21" s="13" t="s">
        <v>23</v>
      </c>
      <c r="C21" s="14">
        <v>96</v>
      </c>
      <c r="D21" s="15">
        <v>2.7011817670230726E-2</v>
      </c>
      <c r="E21" s="16"/>
      <c r="F21" s="17">
        <v>11</v>
      </c>
      <c r="G21" s="17">
        <v>22</v>
      </c>
      <c r="H21" s="17">
        <v>14</v>
      </c>
      <c r="I21" s="17">
        <v>7</v>
      </c>
      <c r="J21" s="17">
        <v>11</v>
      </c>
      <c r="K21" s="17">
        <v>8</v>
      </c>
      <c r="L21" s="17">
        <v>16</v>
      </c>
      <c r="M21" s="17">
        <v>7</v>
      </c>
    </row>
    <row r="22" spans="2:13" x14ac:dyDescent="0.25">
      <c r="B22" s="23" t="s">
        <v>24</v>
      </c>
      <c r="C22" s="19">
        <v>57</v>
      </c>
      <c r="D22" s="20">
        <v>1.6038266741699492E-2</v>
      </c>
      <c r="E22" s="21"/>
      <c r="F22" s="22">
        <v>10</v>
      </c>
      <c r="G22" s="22">
        <v>22</v>
      </c>
      <c r="H22" s="22">
        <v>14</v>
      </c>
      <c r="I22" s="22">
        <v>5</v>
      </c>
      <c r="J22" s="22">
        <v>1</v>
      </c>
      <c r="K22" s="22">
        <v>1</v>
      </c>
      <c r="L22" s="22">
        <v>4</v>
      </c>
      <c r="M22" s="22">
        <v>0</v>
      </c>
    </row>
    <row r="23" spans="2:13" x14ac:dyDescent="0.25">
      <c r="B23" s="23" t="s">
        <v>25</v>
      </c>
      <c r="C23" s="19">
        <v>6</v>
      </c>
      <c r="D23" s="20">
        <v>1.6882386043894203E-3</v>
      </c>
      <c r="E23" s="21"/>
      <c r="F23" s="22"/>
      <c r="G23" s="22"/>
      <c r="H23" s="22"/>
      <c r="I23" s="22"/>
      <c r="J23" s="22">
        <v>4</v>
      </c>
      <c r="K23" s="22">
        <v>1</v>
      </c>
      <c r="L23" s="22"/>
      <c r="M23" s="22">
        <v>1</v>
      </c>
    </row>
    <row r="24" spans="2:13" x14ac:dyDescent="0.25">
      <c r="B24" s="23" t="s">
        <v>26</v>
      </c>
      <c r="C24" s="19">
        <v>14</v>
      </c>
      <c r="D24" s="20">
        <v>3.9392234102419805E-3</v>
      </c>
      <c r="E24" s="21"/>
      <c r="F24" s="22">
        <v>1</v>
      </c>
      <c r="G24" s="22"/>
      <c r="H24" s="22"/>
      <c r="I24" s="22">
        <v>1</v>
      </c>
      <c r="J24" s="22">
        <v>2</v>
      </c>
      <c r="K24" s="22">
        <v>3</v>
      </c>
      <c r="L24" s="22">
        <v>5</v>
      </c>
      <c r="M24" s="22">
        <v>2</v>
      </c>
    </row>
    <row r="25" spans="2:13" x14ac:dyDescent="0.25">
      <c r="B25" s="18" t="s">
        <v>27</v>
      </c>
      <c r="C25" s="19">
        <v>5</v>
      </c>
      <c r="D25" s="20">
        <v>1.4068655036578502E-3</v>
      </c>
      <c r="E25" s="21"/>
      <c r="F25" s="22">
        <v>0</v>
      </c>
      <c r="G25" s="22"/>
      <c r="H25" s="22"/>
      <c r="I25" s="22">
        <v>0</v>
      </c>
      <c r="J25" s="22">
        <v>3</v>
      </c>
      <c r="K25" s="22">
        <v>1</v>
      </c>
      <c r="L25" s="22">
        <v>1</v>
      </c>
      <c r="M25" s="22">
        <v>0</v>
      </c>
    </row>
    <row r="26" spans="2:13" x14ac:dyDescent="0.25">
      <c r="B26" s="23" t="s">
        <v>28</v>
      </c>
      <c r="C26" s="19">
        <v>11</v>
      </c>
      <c r="D26" s="20">
        <v>3.0951041080472708E-3</v>
      </c>
      <c r="E26" s="21"/>
      <c r="F26" s="22"/>
      <c r="G26" s="22"/>
      <c r="H26" s="22"/>
      <c r="I26" s="22"/>
      <c r="J26" s="22">
        <v>1</v>
      </c>
      <c r="K26" s="22">
        <v>1</v>
      </c>
      <c r="L26" s="22">
        <v>6</v>
      </c>
      <c r="M26" s="22">
        <v>3</v>
      </c>
    </row>
    <row r="27" spans="2:13" x14ac:dyDescent="0.25">
      <c r="B27" s="23" t="s">
        <v>29</v>
      </c>
      <c r="C27" s="19">
        <v>2</v>
      </c>
      <c r="D27" s="20">
        <v>5.6274620146314015E-4</v>
      </c>
      <c r="E27" s="21"/>
      <c r="F27" s="22"/>
      <c r="G27" s="22"/>
      <c r="H27" s="22"/>
      <c r="I27" s="22">
        <v>1</v>
      </c>
      <c r="J27" s="22"/>
      <c r="K27" s="22">
        <v>1</v>
      </c>
      <c r="L27" s="22"/>
      <c r="M27" s="22">
        <v>0</v>
      </c>
    </row>
    <row r="28" spans="2:13" x14ac:dyDescent="0.25">
      <c r="B28" s="18" t="s">
        <v>30</v>
      </c>
      <c r="C28" s="19">
        <v>0</v>
      </c>
      <c r="D28" s="20">
        <v>0</v>
      </c>
      <c r="E28" s="21"/>
      <c r="F28" s="22"/>
      <c r="G28" s="22"/>
      <c r="H28" s="22"/>
      <c r="I28" s="22">
        <v>0</v>
      </c>
      <c r="J28" s="22">
        <v>0</v>
      </c>
      <c r="K28" s="22">
        <v>0</v>
      </c>
      <c r="L28" s="22"/>
      <c r="M28" s="22">
        <v>0</v>
      </c>
    </row>
    <row r="29" spans="2:13" x14ac:dyDescent="0.25">
      <c r="B29" s="23" t="s">
        <v>31</v>
      </c>
      <c r="C29" s="19">
        <v>1</v>
      </c>
      <c r="D29" s="20">
        <v>2.8137310073157008E-4</v>
      </c>
      <c r="E29" s="21"/>
      <c r="F29" s="22"/>
      <c r="G29" s="22"/>
      <c r="H29" s="22"/>
      <c r="I29" s="22"/>
      <c r="J29" s="22"/>
      <c r="K29" s="22"/>
      <c r="L29" s="22"/>
      <c r="M29" s="22">
        <v>1</v>
      </c>
    </row>
    <row r="30" spans="2:13" x14ac:dyDescent="0.25">
      <c r="B30" s="23" t="s">
        <v>32</v>
      </c>
      <c r="C30" s="19">
        <v>0</v>
      </c>
      <c r="D30" s="20">
        <v>0</v>
      </c>
      <c r="E30" s="21"/>
      <c r="F30" s="22"/>
      <c r="G30" s="22"/>
      <c r="H30" s="22"/>
      <c r="I30" s="22">
        <v>0</v>
      </c>
      <c r="J30" s="22">
        <v>0</v>
      </c>
      <c r="K30" s="22">
        <v>0</v>
      </c>
      <c r="L30" s="22"/>
      <c r="M30" s="22">
        <v>0</v>
      </c>
    </row>
    <row r="31" spans="2:13" x14ac:dyDescent="0.25">
      <c r="B31" s="23" t="s">
        <v>33</v>
      </c>
      <c r="C31" s="19">
        <v>0</v>
      </c>
      <c r="D31" s="20">
        <v>0</v>
      </c>
      <c r="E31" s="21"/>
      <c r="F31" s="22">
        <v>0</v>
      </c>
      <c r="G31" s="22"/>
      <c r="H31" s="22"/>
      <c r="I31" s="22">
        <v>0</v>
      </c>
      <c r="J31" s="22">
        <v>0</v>
      </c>
      <c r="K31" s="22">
        <v>0</v>
      </c>
      <c r="L31" s="22"/>
      <c r="M31" s="22">
        <v>0</v>
      </c>
    </row>
    <row r="32" spans="2:13" x14ac:dyDescent="0.25">
      <c r="B32" s="24" t="s">
        <v>34</v>
      </c>
      <c r="C32" s="14">
        <v>16</v>
      </c>
      <c r="D32" s="15">
        <v>4.5019696117051212E-3</v>
      </c>
      <c r="E32" s="25"/>
      <c r="F32" s="17">
        <v>0</v>
      </c>
      <c r="G32" s="17">
        <v>0</v>
      </c>
      <c r="H32" s="17">
        <v>0</v>
      </c>
      <c r="I32" s="17">
        <v>4</v>
      </c>
      <c r="J32" s="17">
        <v>3</v>
      </c>
      <c r="K32" s="17">
        <v>8</v>
      </c>
      <c r="L32" s="17">
        <v>1</v>
      </c>
      <c r="M32" s="17">
        <v>0</v>
      </c>
    </row>
    <row r="33" spans="2:13" x14ac:dyDescent="0.25">
      <c r="D33" s="21"/>
      <c r="E33" s="21"/>
    </row>
    <row r="34" spans="2:13" ht="25.15" customHeight="1" x14ac:dyDescent="0.25">
      <c r="B34" s="8" t="s">
        <v>35</v>
      </c>
      <c r="C34" s="9">
        <v>286</v>
      </c>
      <c r="D34" s="10">
        <v>8.0472706809229036E-2</v>
      </c>
      <c r="E34" s="26"/>
      <c r="F34" s="12">
        <v>38</v>
      </c>
      <c r="G34" s="12">
        <v>55</v>
      </c>
      <c r="H34" s="12">
        <v>28</v>
      </c>
      <c r="I34" s="12">
        <v>39</v>
      </c>
      <c r="J34" s="12">
        <v>39</v>
      </c>
      <c r="K34" s="12">
        <v>32</v>
      </c>
      <c r="L34" s="12">
        <v>33</v>
      </c>
      <c r="M34" s="12">
        <v>22</v>
      </c>
    </row>
    <row r="35" spans="2:13" x14ac:dyDescent="0.25">
      <c r="B35" s="13" t="s">
        <v>36</v>
      </c>
      <c r="C35" s="14">
        <v>286</v>
      </c>
      <c r="D35" s="15">
        <v>8.0472706809229036E-2</v>
      </c>
      <c r="E35" s="16"/>
      <c r="F35" s="17">
        <v>38</v>
      </c>
      <c r="G35" s="17">
        <v>55</v>
      </c>
      <c r="H35" s="17">
        <v>28</v>
      </c>
      <c r="I35" s="17">
        <v>39</v>
      </c>
      <c r="J35" s="17">
        <v>39</v>
      </c>
      <c r="K35" s="17">
        <v>32</v>
      </c>
      <c r="L35" s="17">
        <v>33</v>
      </c>
      <c r="M35" s="17">
        <v>22</v>
      </c>
    </row>
    <row r="36" spans="2:13" x14ac:dyDescent="0.25">
      <c r="D36" s="21"/>
      <c r="E36" s="21"/>
    </row>
    <row r="37" spans="2:13" ht="25.15" customHeight="1" x14ac:dyDescent="0.25">
      <c r="B37" s="8" t="s">
        <v>37</v>
      </c>
      <c r="C37" s="9">
        <v>117</v>
      </c>
      <c r="D37" s="10">
        <v>3.2920652785593696E-2</v>
      </c>
      <c r="E37" s="26"/>
      <c r="F37" s="12">
        <v>2</v>
      </c>
      <c r="G37" s="12">
        <v>2</v>
      </c>
      <c r="H37" s="12">
        <v>5</v>
      </c>
      <c r="I37" s="12">
        <v>4</v>
      </c>
      <c r="J37" s="12">
        <v>10</v>
      </c>
      <c r="K37" s="12">
        <v>6</v>
      </c>
      <c r="L37" s="12">
        <v>67</v>
      </c>
      <c r="M37" s="12">
        <v>21</v>
      </c>
    </row>
    <row r="38" spans="2:13" x14ac:dyDescent="0.25">
      <c r="B38" s="13" t="s">
        <v>23</v>
      </c>
      <c r="C38" s="14">
        <v>117</v>
      </c>
      <c r="D38" s="15">
        <v>3.2920652785593696E-2</v>
      </c>
      <c r="E38" s="16"/>
      <c r="F38" s="17">
        <v>2</v>
      </c>
      <c r="G38" s="17">
        <v>2</v>
      </c>
      <c r="H38" s="17">
        <v>5</v>
      </c>
      <c r="I38" s="17">
        <v>4</v>
      </c>
      <c r="J38" s="17">
        <v>10</v>
      </c>
      <c r="K38" s="17">
        <v>6</v>
      </c>
      <c r="L38" s="17">
        <v>67</v>
      </c>
      <c r="M38" s="17">
        <v>21</v>
      </c>
    </row>
    <row r="39" spans="2:13" x14ac:dyDescent="0.25">
      <c r="B39" s="23" t="s">
        <v>38</v>
      </c>
      <c r="C39" s="19">
        <v>21</v>
      </c>
      <c r="D39" s="20">
        <v>5.9088351153629712E-3</v>
      </c>
      <c r="E39" s="21"/>
      <c r="F39" s="22">
        <v>1</v>
      </c>
      <c r="G39" s="22">
        <v>2</v>
      </c>
      <c r="H39" s="22">
        <v>5</v>
      </c>
      <c r="I39" s="22">
        <v>4</v>
      </c>
      <c r="J39" s="22">
        <v>3</v>
      </c>
      <c r="K39" s="22">
        <v>4</v>
      </c>
      <c r="L39" s="22"/>
      <c r="M39" s="22">
        <v>2</v>
      </c>
    </row>
    <row r="40" spans="2:13" x14ac:dyDescent="0.25">
      <c r="B40" s="23" t="s">
        <v>39</v>
      </c>
      <c r="C40" s="19">
        <v>33</v>
      </c>
      <c r="D40" s="20">
        <v>9.2853123241418128E-3</v>
      </c>
      <c r="E40" s="21"/>
      <c r="F40" s="22"/>
      <c r="G40" s="22"/>
      <c r="H40" s="22"/>
      <c r="I40" s="22"/>
      <c r="J40" s="22">
        <v>5</v>
      </c>
      <c r="K40" s="22">
        <v>2</v>
      </c>
      <c r="L40" s="22">
        <v>7</v>
      </c>
      <c r="M40" s="22">
        <v>19</v>
      </c>
    </row>
    <row r="41" spans="2:13" x14ac:dyDescent="0.25">
      <c r="B41" s="23" t="s">
        <v>40</v>
      </c>
      <c r="C41" s="19">
        <v>2</v>
      </c>
      <c r="D41" s="20">
        <v>5.6274620146314015E-4</v>
      </c>
      <c r="E41" s="21"/>
      <c r="F41" s="22"/>
      <c r="G41" s="22"/>
      <c r="H41" s="22"/>
      <c r="I41" s="22"/>
      <c r="J41" s="22">
        <v>2</v>
      </c>
      <c r="K41" s="22">
        <v>0</v>
      </c>
      <c r="L41" s="22"/>
      <c r="M41" s="22">
        <v>0</v>
      </c>
    </row>
    <row r="42" spans="2:13" x14ac:dyDescent="0.25">
      <c r="B42" s="23" t="s">
        <v>41</v>
      </c>
      <c r="C42" s="19">
        <v>1</v>
      </c>
      <c r="D42" s="20">
        <v>2.8137310073157008E-4</v>
      </c>
      <c r="E42" s="21"/>
      <c r="F42" s="22">
        <v>1</v>
      </c>
      <c r="G42" s="22">
        <v>0</v>
      </c>
      <c r="H42" s="22"/>
      <c r="I42" s="22">
        <v>0</v>
      </c>
      <c r="J42" s="22">
        <v>0</v>
      </c>
      <c r="K42" s="22">
        <v>0</v>
      </c>
      <c r="L42" s="22"/>
      <c r="M42" s="22">
        <v>0</v>
      </c>
    </row>
    <row r="43" spans="2:13" x14ac:dyDescent="0.25">
      <c r="B43" s="23" t="s">
        <v>42</v>
      </c>
      <c r="C43" s="19">
        <v>60</v>
      </c>
      <c r="D43" s="20">
        <v>1.6882386043894203E-2</v>
      </c>
      <c r="E43" s="21"/>
      <c r="F43" s="22"/>
      <c r="G43" s="22"/>
      <c r="H43" s="22"/>
      <c r="I43" s="22"/>
      <c r="J43" s="22"/>
      <c r="K43" s="22"/>
      <c r="L43" s="22">
        <v>60</v>
      </c>
      <c r="M43" s="22"/>
    </row>
    <row r="44" spans="2:13" x14ac:dyDescent="0.25">
      <c r="D44" s="21"/>
      <c r="E44" s="21"/>
    </row>
    <row r="45" spans="2:13" ht="25.15" customHeight="1" x14ac:dyDescent="0.25">
      <c r="B45" s="8" t="s">
        <v>43</v>
      </c>
      <c r="C45" s="9">
        <v>70</v>
      </c>
      <c r="D45" s="10">
        <v>1.9696117051209903E-2</v>
      </c>
      <c r="E45" s="26"/>
      <c r="F45" s="12">
        <v>0</v>
      </c>
      <c r="G45" s="12">
        <v>0</v>
      </c>
      <c r="H45" s="12">
        <v>0</v>
      </c>
      <c r="I45" s="12">
        <v>5</v>
      </c>
      <c r="J45" s="12">
        <v>15</v>
      </c>
      <c r="K45" s="12">
        <v>22</v>
      </c>
      <c r="L45" s="12">
        <v>21</v>
      </c>
      <c r="M45" s="12">
        <v>7</v>
      </c>
    </row>
    <row r="46" spans="2:13" x14ac:dyDescent="0.25">
      <c r="B46" s="13" t="s">
        <v>44</v>
      </c>
      <c r="C46" s="14">
        <v>10</v>
      </c>
      <c r="D46" s="15">
        <v>2.8137310073157004E-3</v>
      </c>
      <c r="E46" s="16"/>
      <c r="F46" s="17">
        <v>0</v>
      </c>
      <c r="G46" s="17">
        <v>0</v>
      </c>
      <c r="H46" s="17">
        <v>0</v>
      </c>
      <c r="I46" s="17">
        <v>0</v>
      </c>
      <c r="J46" s="17">
        <v>4</v>
      </c>
      <c r="K46" s="17">
        <v>4</v>
      </c>
      <c r="L46" s="17">
        <v>1</v>
      </c>
      <c r="M46" s="17">
        <v>1</v>
      </c>
    </row>
    <row r="47" spans="2:13" x14ac:dyDescent="0.25">
      <c r="B47" s="18" t="s">
        <v>45</v>
      </c>
      <c r="C47" s="19">
        <v>5</v>
      </c>
      <c r="D47" s="20">
        <v>1.4068655036578502E-3</v>
      </c>
      <c r="E47" s="21"/>
      <c r="F47" s="22"/>
      <c r="G47" s="22"/>
      <c r="H47" s="22"/>
      <c r="I47" s="22"/>
      <c r="J47" s="22">
        <v>3</v>
      </c>
      <c r="K47" s="22">
        <v>1</v>
      </c>
      <c r="L47" s="22">
        <v>1</v>
      </c>
      <c r="M47" s="22">
        <v>0</v>
      </c>
    </row>
    <row r="48" spans="2:13" x14ac:dyDescent="0.25">
      <c r="B48" s="23" t="s">
        <v>46</v>
      </c>
      <c r="C48" s="19">
        <v>5</v>
      </c>
      <c r="D48" s="20">
        <v>1.4068655036578502E-3</v>
      </c>
      <c r="E48" s="21"/>
      <c r="F48" s="22"/>
      <c r="G48" s="22"/>
      <c r="H48" s="22"/>
      <c r="I48" s="22"/>
      <c r="J48" s="22">
        <v>1</v>
      </c>
      <c r="K48" s="22">
        <v>3</v>
      </c>
      <c r="L48" s="22"/>
      <c r="M48" s="22">
        <v>1</v>
      </c>
    </row>
    <row r="49" spans="2:13" x14ac:dyDescent="0.25">
      <c r="B49" s="13" t="s">
        <v>47</v>
      </c>
      <c r="C49" s="14">
        <v>6</v>
      </c>
      <c r="D49" s="15">
        <v>1.6882386043894203E-3</v>
      </c>
      <c r="E49" s="16"/>
      <c r="F49" s="17">
        <v>0</v>
      </c>
      <c r="G49" s="17">
        <v>0</v>
      </c>
      <c r="H49" s="17">
        <v>0</v>
      </c>
      <c r="I49" s="17">
        <v>0</v>
      </c>
      <c r="J49" s="17">
        <v>0</v>
      </c>
      <c r="K49" s="17">
        <v>1</v>
      </c>
      <c r="L49" s="17">
        <v>4</v>
      </c>
      <c r="M49" s="17">
        <v>1</v>
      </c>
    </row>
    <row r="50" spans="2:13" x14ac:dyDescent="0.25">
      <c r="B50" s="18" t="s">
        <v>48</v>
      </c>
      <c r="C50" s="19">
        <v>5</v>
      </c>
      <c r="D50" s="20">
        <v>1.4068655036578502E-3</v>
      </c>
      <c r="E50" s="21"/>
      <c r="F50" s="22"/>
      <c r="G50" s="22"/>
      <c r="H50" s="22"/>
      <c r="I50" s="22"/>
      <c r="J50" s="22"/>
      <c r="K50" s="22">
        <v>1</v>
      </c>
      <c r="L50" s="22">
        <v>3</v>
      </c>
      <c r="M50" s="22">
        <v>1</v>
      </c>
    </row>
    <row r="51" spans="2:13" x14ac:dyDescent="0.25">
      <c r="B51" s="18" t="s">
        <v>49</v>
      </c>
      <c r="C51" s="19">
        <v>1</v>
      </c>
      <c r="D51" s="20">
        <v>2.8137310073157008E-4</v>
      </c>
      <c r="E51" s="21"/>
      <c r="F51" s="22"/>
      <c r="G51" s="22"/>
      <c r="H51" s="22"/>
      <c r="I51" s="22"/>
      <c r="J51" s="22"/>
      <c r="K51" s="22"/>
      <c r="L51" s="22">
        <v>1</v>
      </c>
      <c r="M51" s="22">
        <v>0</v>
      </c>
    </row>
    <row r="52" spans="2:13" x14ac:dyDescent="0.25">
      <c r="B52" s="13" t="s">
        <v>50</v>
      </c>
      <c r="C52" s="14">
        <v>4</v>
      </c>
      <c r="D52" s="15">
        <v>1.1254924029262803E-3</v>
      </c>
      <c r="E52" s="16"/>
      <c r="F52" s="17">
        <v>0</v>
      </c>
      <c r="G52" s="17">
        <v>0</v>
      </c>
      <c r="H52" s="17">
        <v>0</v>
      </c>
      <c r="I52" s="17">
        <v>0</v>
      </c>
      <c r="J52" s="17">
        <v>2</v>
      </c>
      <c r="K52" s="17">
        <v>0</v>
      </c>
      <c r="L52" s="17">
        <v>0</v>
      </c>
      <c r="M52" s="17">
        <v>2</v>
      </c>
    </row>
    <row r="53" spans="2:13" x14ac:dyDescent="0.25">
      <c r="B53" s="27" t="s">
        <v>51</v>
      </c>
      <c r="C53" s="28">
        <v>0</v>
      </c>
      <c r="D53" s="29">
        <v>0</v>
      </c>
      <c r="E53" s="21"/>
      <c r="F53" s="28"/>
      <c r="G53" s="28"/>
      <c r="H53" s="28"/>
      <c r="I53" s="28"/>
      <c r="J53" s="28"/>
      <c r="K53" s="28"/>
      <c r="L53" s="28"/>
      <c r="M53" s="28"/>
    </row>
    <row r="54" spans="2:13" x14ac:dyDescent="0.25">
      <c r="B54" s="18" t="s">
        <v>52</v>
      </c>
      <c r="C54" s="19">
        <v>2</v>
      </c>
      <c r="D54" s="20">
        <v>5.6274620146314015E-4</v>
      </c>
      <c r="E54" s="21"/>
      <c r="F54" s="22"/>
      <c r="G54" s="22"/>
      <c r="H54" s="22"/>
      <c r="I54" s="22"/>
      <c r="J54" s="22">
        <v>1</v>
      </c>
      <c r="K54" s="22">
        <v>0</v>
      </c>
      <c r="L54" s="22"/>
      <c r="M54" s="22">
        <v>1</v>
      </c>
    </row>
    <row r="55" spans="2:13" x14ac:dyDescent="0.25">
      <c r="B55" s="18" t="s">
        <v>53</v>
      </c>
      <c r="C55" s="19">
        <v>1</v>
      </c>
      <c r="D55" s="20">
        <v>2.8137310073157008E-4</v>
      </c>
      <c r="E55" s="21"/>
      <c r="F55" s="22"/>
      <c r="G55" s="22"/>
      <c r="H55" s="22"/>
      <c r="I55" s="22"/>
      <c r="J55" s="22"/>
      <c r="K55" s="22"/>
      <c r="L55" s="22"/>
      <c r="M55" s="22">
        <v>1</v>
      </c>
    </row>
    <row r="56" spans="2:13" x14ac:dyDescent="0.25">
      <c r="B56" s="27" t="s">
        <v>54</v>
      </c>
      <c r="C56" s="28">
        <v>0</v>
      </c>
      <c r="D56" s="29">
        <v>0</v>
      </c>
      <c r="E56" s="21"/>
      <c r="F56" s="28"/>
      <c r="G56" s="28"/>
      <c r="H56" s="28"/>
      <c r="I56" s="28"/>
      <c r="J56" s="28"/>
      <c r="K56" s="28"/>
      <c r="L56" s="28"/>
      <c r="M56" s="28"/>
    </row>
    <row r="57" spans="2:13" x14ac:dyDescent="0.25">
      <c r="B57" s="18" t="s">
        <v>55</v>
      </c>
      <c r="C57" s="19">
        <v>1</v>
      </c>
      <c r="D57" s="20">
        <v>2.8137310073157008E-4</v>
      </c>
      <c r="E57" s="21"/>
      <c r="F57" s="22"/>
      <c r="G57" s="22"/>
      <c r="H57" s="22"/>
      <c r="I57" s="22"/>
      <c r="J57" s="22">
        <v>1</v>
      </c>
      <c r="K57" s="22">
        <v>0</v>
      </c>
      <c r="L57" s="22"/>
      <c r="M57" s="22">
        <v>0</v>
      </c>
    </row>
    <row r="58" spans="2:13" x14ac:dyDescent="0.25">
      <c r="B58" s="13" t="s">
        <v>56</v>
      </c>
      <c r="C58" s="14">
        <v>1</v>
      </c>
      <c r="D58" s="15">
        <v>2.8137310073157008E-4</v>
      </c>
      <c r="E58" s="16"/>
      <c r="F58" s="17">
        <v>0</v>
      </c>
      <c r="G58" s="17">
        <v>0</v>
      </c>
      <c r="H58" s="17">
        <v>0</v>
      </c>
      <c r="I58" s="17">
        <v>0</v>
      </c>
      <c r="J58" s="17">
        <v>0</v>
      </c>
      <c r="K58" s="17">
        <v>1</v>
      </c>
      <c r="L58" s="17">
        <v>0</v>
      </c>
      <c r="M58" s="17">
        <v>0</v>
      </c>
    </row>
    <row r="59" spans="2:13" x14ac:dyDescent="0.25">
      <c r="B59" s="18" t="s">
        <v>57</v>
      </c>
      <c r="C59" s="19">
        <v>1</v>
      </c>
      <c r="D59" s="20">
        <v>2.8137310073157008E-4</v>
      </c>
      <c r="E59" s="21"/>
      <c r="F59" s="22"/>
      <c r="G59" s="22"/>
      <c r="H59" s="22"/>
      <c r="I59" s="22"/>
      <c r="J59" s="22"/>
      <c r="K59" s="22">
        <v>1</v>
      </c>
      <c r="L59" s="22"/>
      <c r="M59" s="22">
        <v>0</v>
      </c>
    </row>
    <row r="60" spans="2:13" x14ac:dyDescent="0.25">
      <c r="B60" s="13" t="s">
        <v>58</v>
      </c>
      <c r="C60" s="14">
        <v>12</v>
      </c>
      <c r="D60" s="15">
        <v>3.3764772087788407E-3</v>
      </c>
      <c r="E60" s="16"/>
      <c r="F60" s="17">
        <v>0</v>
      </c>
      <c r="G60" s="17">
        <v>0</v>
      </c>
      <c r="H60" s="17">
        <v>0</v>
      </c>
      <c r="I60" s="17">
        <v>2</v>
      </c>
      <c r="J60" s="17">
        <v>2</v>
      </c>
      <c r="K60" s="17">
        <v>3</v>
      </c>
      <c r="L60" s="17">
        <v>2</v>
      </c>
      <c r="M60" s="17">
        <v>3</v>
      </c>
    </row>
    <row r="61" spans="2:13" x14ac:dyDescent="0.25">
      <c r="B61" s="18" t="s">
        <v>59</v>
      </c>
      <c r="C61" s="19">
        <v>2</v>
      </c>
      <c r="D61" s="20">
        <v>5.6274620146314015E-4</v>
      </c>
      <c r="E61" s="21"/>
      <c r="F61" s="22"/>
      <c r="G61" s="22"/>
      <c r="H61" s="22"/>
      <c r="I61" s="22">
        <v>2</v>
      </c>
      <c r="J61" s="22">
        <v>0</v>
      </c>
      <c r="K61" s="22">
        <v>0</v>
      </c>
      <c r="L61" s="22"/>
      <c r="M61" s="22">
        <v>0</v>
      </c>
    </row>
    <row r="62" spans="2:13" x14ac:dyDescent="0.25">
      <c r="B62" s="18" t="s">
        <v>60</v>
      </c>
      <c r="C62" s="19">
        <v>9</v>
      </c>
      <c r="D62" s="20">
        <v>2.5323579065841305E-3</v>
      </c>
      <c r="E62" s="21"/>
      <c r="F62" s="22"/>
      <c r="G62" s="22"/>
      <c r="H62" s="22"/>
      <c r="I62" s="22"/>
      <c r="J62" s="22">
        <v>2</v>
      </c>
      <c r="K62" s="22">
        <v>3</v>
      </c>
      <c r="L62" s="22">
        <v>2</v>
      </c>
      <c r="M62" s="22">
        <v>2</v>
      </c>
    </row>
    <row r="63" spans="2:13" x14ac:dyDescent="0.25">
      <c r="B63" s="18" t="s">
        <v>61</v>
      </c>
      <c r="C63" s="19">
        <v>1</v>
      </c>
      <c r="D63" s="20">
        <v>2.8137310073157008E-4</v>
      </c>
      <c r="E63" s="21"/>
      <c r="F63" s="22"/>
      <c r="G63" s="22"/>
      <c r="H63" s="22"/>
      <c r="I63" s="22"/>
      <c r="J63" s="22"/>
      <c r="K63" s="22"/>
      <c r="L63" s="22"/>
      <c r="M63" s="22">
        <v>1</v>
      </c>
    </row>
    <row r="64" spans="2:13" x14ac:dyDescent="0.25">
      <c r="B64" s="13" t="s">
        <v>62</v>
      </c>
      <c r="C64" s="14">
        <v>15</v>
      </c>
      <c r="D64" s="15">
        <v>4.2205965109735509E-3</v>
      </c>
      <c r="E64" s="16"/>
      <c r="F64" s="17">
        <v>0</v>
      </c>
      <c r="G64" s="17">
        <v>0</v>
      </c>
      <c r="H64" s="17">
        <v>0</v>
      </c>
      <c r="I64" s="17">
        <v>1</v>
      </c>
      <c r="J64" s="17">
        <v>3</v>
      </c>
      <c r="K64" s="17">
        <v>3</v>
      </c>
      <c r="L64" s="17">
        <v>8</v>
      </c>
      <c r="M64" s="17">
        <v>0</v>
      </c>
    </row>
    <row r="65" spans="2:13" x14ac:dyDescent="0.25">
      <c r="B65" s="18" t="s">
        <v>34</v>
      </c>
      <c r="C65" s="19">
        <v>15</v>
      </c>
      <c r="D65" s="20">
        <v>4.2205965109735509E-3</v>
      </c>
      <c r="E65" s="21"/>
      <c r="F65" s="22"/>
      <c r="G65" s="22"/>
      <c r="H65" s="22"/>
      <c r="I65" s="22">
        <v>1</v>
      </c>
      <c r="J65" s="22">
        <v>3</v>
      </c>
      <c r="K65" s="22">
        <v>3</v>
      </c>
      <c r="L65" s="22">
        <v>8</v>
      </c>
      <c r="M65" s="22">
        <v>0</v>
      </c>
    </row>
    <row r="66" spans="2:13" x14ac:dyDescent="0.25">
      <c r="B66" s="13" t="s">
        <v>63</v>
      </c>
      <c r="C66" s="14">
        <v>2</v>
      </c>
      <c r="D66" s="15">
        <v>5.6274620146314015E-4</v>
      </c>
      <c r="E66" s="16"/>
      <c r="F66" s="17">
        <v>0</v>
      </c>
      <c r="G66" s="17">
        <v>0</v>
      </c>
      <c r="H66" s="17">
        <v>0</v>
      </c>
      <c r="I66" s="17">
        <v>0</v>
      </c>
      <c r="J66" s="17">
        <v>0</v>
      </c>
      <c r="K66" s="17">
        <v>1</v>
      </c>
      <c r="L66" s="17">
        <v>1</v>
      </c>
      <c r="M66" s="17">
        <v>0</v>
      </c>
    </row>
    <row r="67" spans="2:13" x14ac:dyDescent="0.25">
      <c r="B67" s="18" t="s">
        <v>64</v>
      </c>
      <c r="C67" s="19">
        <v>1</v>
      </c>
      <c r="D67" s="20">
        <v>2.8137310073157008E-4</v>
      </c>
      <c r="E67" s="21"/>
      <c r="F67" s="22"/>
      <c r="G67" s="22"/>
      <c r="H67" s="22"/>
      <c r="I67" s="22"/>
      <c r="J67" s="22"/>
      <c r="K67" s="22">
        <v>1</v>
      </c>
      <c r="L67" s="22"/>
      <c r="M67" s="22"/>
    </row>
    <row r="68" spans="2:13" x14ac:dyDescent="0.25">
      <c r="B68" s="18" t="s">
        <v>65</v>
      </c>
      <c r="C68" s="19">
        <v>1</v>
      </c>
      <c r="D68" s="20">
        <v>2.8137310073157008E-4</v>
      </c>
      <c r="E68" s="21"/>
      <c r="F68" s="22"/>
      <c r="G68" s="22"/>
      <c r="H68" s="22"/>
      <c r="I68" s="22"/>
      <c r="J68" s="22"/>
      <c r="K68" s="22"/>
      <c r="L68" s="22">
        <v>1</v>
      </c>
      <c r="M68" s="22"/>
    </row>
    <row r="69" spans="2:13" x14ac:dyDescent="0.25">
      <c r="B69" s="13" t="s">
        <v>23</v>
      </c>
      <c r="C69" s="14">
        <v>18</v>
      </c>
      <c r="D69" s="15">
        <v>5.064715813168261E-3</v>
      </c>
      <c r="E69" s="16"/>
      <c r="F69" s="17">
        <v>0</v>
      </c>
      <c r="G69" s="17">
        <v>0</v>
      </c>
      <c r="H69" s="17">
        <v>0</v>
      </c>
      <c r="I69" s="17">
        <v>2</v>
      </c>
      <c r="J69" s="17">
        <v>3</v>
      </c>
      <c r="K69" s="17">
        <v>9</v>
      </c>
      <c r="L69" s="17">
        <v>4</v>
      </c>
      <c r="M69" s="17">
        <v>0</v>
      </c>
    </row>
    <row r="70" spans="2:13" x14ac:dyDescent="0.25">
      <c r="B70" s="18" t="s">
        <v>34</v>
      </c>
      <c r="C70" s="19">
        <v>3</v>
      </c>
      <c r="D70" s="20">
        <v>8.4411930219471017E-4</v>
      </c>
      <c r="E70" s="21"/>
      <c r="F70" s="22"/>
      <c r="G70" s="22"/>
      <c r="H70" s="22"/>
      <c r="I70" s="22">
        <v>2</v>
      </c>
      <c r="J70" s="22">
        <v>1</v>
      </c>
      <c r="K70" s="22">
        <v>0</v>
      </c>
      <c r="L70" s="22"/>
      <c r="M70" s="22">
        <v>0</v>
      </c>
    </row>
    <row r="71" spans="2:13" x14ac:dyDescent="0.25">
      <c r="B71" s="23" t="s">
        <v>42</v>
      </c>
      <c r="C71" s="19">
        <v>7</v>
      </c>
      <c r="D71" s="20">
        <v>1.9696117051209903E-3</v>
      </c>
      <c r="E71" s="21"/>
      <c r="F71" s="22"/>
      <c r="G71" s="22"/>
      <c r="H71" s="22"/>
      <c r="I71" s="22"/>
      <c r="J71" s="22">
        <v>1</v>
      </c>
      <c r="K71" s="22">
        <v>5</v>
      </c>
      <c r="L71" s="22">
        <v>1</v>
      </c>
      <c r="M71" s="22">
        <v>0</v>
      </c>
    </row>
    <row r="72" spans="2:13" x14ac:dyDescent="0.25">
      <c r="B72" s="23" t="s">
        <v>66</v>
      </c>
      <c r="C72" s="19">
        <v>7</v>
      </c>
      <c r="D72" s="20">
        <v>1.9696117051209903E-3</v>
      </c>
      <c r="E72" s="21"/>
      <c r="F72" s="22"/>
      <c r="G72" s="22"/>
      <c r="H72" s="22"/>
      <c r="I72" s="22"/>
      <c r="J72" s="22">
        <v>1</v>
      </c>
      <c r="K72" s="22">
        <v>4</v>
      </c>
      <c r="L72" s="22">
        <v>2</v>
      </c>
      <c r="M72" s="22">
        <v>0</v>
      </c>
    </row>
    <row r="73" spans="2:13" x14ac:dyDescent="0.25">
      <c r="B73" s="18" t="s">
        <v>67</v>
      </c>
      <c r="C73" s="19">
        <v>1</v>
      </c>
      <c r="D73" s="20">
        <v>2.8137310073157008E-4</v>
      </c>
      <c r="E73" s="21"/>
      <c r="F73" s="22"/>
      <c r="G73" s="22"/>
      <c r="H73" s="22"/>
      <c r="I73" s="22"/>
      <c r="J73" s="22"/>
      <c r="K73" s="22"/>
      <c r="L73" s="22">
        <v>1</v>
      </c>
      <c r="M73" s="22">
        <v>0</v>
      </c>
    </row>
    <row r="74" spans="2:13" x14ac:dyDescent="0.25">
      <c r="B74" s="24" t="s">
        <v>34</v>
      </c>
      <c r="C74" s="14">
        <v>2</v>
      </c>
      <c r="D74" s="15">
        <v>5.6274620146314015E-4</v>
      </c>
      <c r="E74" s="16"/>
      <c r="F74" s="17">
        <v>0</v>
      </c>
      <c r="G74" s="17">
        <v>0</v>
      </c>
      <c r="H74" s="17">
        <v>0</v>
      </c>
      <c r="I74" s="17">
        <v>0</v>
      </c>
      <c r="J74" s="17">
        <v>1</v>
      </c>
      <c r="K74" s="17">
        <v>0</v>
      </c>
      <c r="L74" s="17">
        <v>1</v>
      </c>
      <c r="M74" s="17">
        <v>0</v>
      </c>
    </row>
    <row r="75" spans="2:13" x14ac:dyDescent="0.25">
      <c r="D75" s="21"/>
      <c r="E75" s="21"/>
    </row>
    <row r="76" spans="2:13" ht="24.95" customHeight="1" x14ac:dyDescent="0.25">
      <c r="B76" s="8" t="s">
        <v>68</v>
      </c>
      <c r="C76" s="9">
        <v>786</v>
      </c>
      <c r="D76" s="10">
        <v>0.22115925717501406</v>
      </c>
      <c r="E76" s="26"/>
      <c r="F76" s="12">
        <v>96</v>
      </c>
      <c r="G76" s="12">
        <v>133</v>
      </c>
      <c r="H76" s="12">
        <v>90</v>
      </c>
      <c r="I76" s="12">
        <v>92</v>
      </c>
      <c r="J76" s="12">
        <v>115</v>
      </c>
      <c r="K76" s="12">
        <v>99</v>
      </c>
      <c r="L76" s="12">
        <v>111</v>
      </c>
      <c r="M76" s="12">
        <v>50</v>
      </c>
    </row>
    <row r="77" spans="2:13" x14ac:dyDescent="0.25">
      <c r="B77" s="13" t="s">
        <v>44</v>
      </c>
      <c r="C77" s="14">
        <v>12</v>
      </c>
      <c r="D77" s="15">
        <v>3.3764772087788407E-3</v>
      </c>
      <c r="E77" s="16"/>
      <c r="F77" s="17">
        <v>0</v>
      </c>
      <c r="G77" s="17">
        <v>0</v>
      </c>
      <c r="H77" s="17">
        <v>0</v>
      </c>
      <c r="I77" s="17">
        <v>1</v>
      </c>
      <c r="J77" s="17">
        <v>5</v>
      </c>
      <c r="K77" s="17">
        <v>2</v>
      </c>
      <c r="L77" s="17">
        <v>1</v>
      </c>
      <c r="M77" s="17">
        <v>3</v>
      </c>
    </row>
    <row r="78" spans="2:13" x14ac:dyDescent="0.25">
      <c r="B78" s="23" t="s">
        <v>69</v>
      </c>
      <c r="C78" s="19">
        <v>7</v>
      </c>
      <c r="D78" s="20">
        <v>1.9696117051209903E-3</v>
      </c>
      <c r="E78" s="21"/>
      <c r="F78" s="22"/>
      <c r="G78" s="22"/>
      <c r="H78" s="22"/>
      <c r="I78" s="22"/>
      <c r="J78" s="22">
        <v>5</v>
      </c>
      <c r="K78" s="22">
        <v>0</v>
      </c>
      <c r="L78" s="22">
        <v>1</v>
      </c>
      <c r="M78" s="22">
        <v>1</v>
      </c>
    </row>
    <row r="79" spans="2:13" x14ac:dyDescent="0.25">
      <c r="B79" s="18" t="s">
        <v>70</v>
      </c>
      <c r="C79" s="19">
        <v>4</v>
      </c>
      <c r="D79" s="20">
        <v>1.1254924029262803E-3</v>
      </c>
      <c r="E79" s="21"/>
      <c r="F79" s="22">
        <v>0</v>
      </c>
      <c r="G79" s="22">
        <v>0</v>
      </c>
      <c r="H79" s="22"/>
      <c r="I79" s="22">
        <v>1</v>
      </c>
      <c r="J79" s="22">
        <v>0</v>
      </c>
      <c r="K79" s="22">
        <v>2</v>
      </c>
      <c r="L79" s="22"/>
      <c r="M79" s="22">
        <v>1</v>
      </c>
    </row>
    <row r="80" spans="2:13" x14ac:dyDescent="0.25">
      <c r="B80" s="18" t="s">
        <v>71</v>
      </c>
      <c r="C80" s="19">
        <v>1</v>
      </c>
      <c r="D80" s="20">
        <v>2.8137310073157008E-4</v>
      </c>
      <c r="E80" s="21"/>
      <c r="F80" s="22"/>
      <c r="G80" s="22"/>
      <c r="H80" s="22"/>
      <c r="I80" s="22"/>
      <c r="J80" s="22"/>
      <c r="K80" s="22"/>
      <c r="L80" s="22"/>
      <c r="M80" s="22">
        <v>1</v>
      </c>
    </row>
    <row r="81" spans="2:13" x14ac:dyDescent="0.25">
      <c r="B81" s="18" t="s">
        <v>72</v>
      </c>
      <c r="C81" s="19">
        <v>0</v>
      </c>
      <c r="D81" s="20">
        <v>0</v>
      </c>
      <c r="E81" s="21"/>
      <c r="F81" s="22">
        <v>0</v>
      </c>
      <c r="G81" s="22"/>
      <c r="H81" s="22"/>
      <c r="I81" s="22">
        <v>0</v>
      </c>
      <c r="J81" s="22"/>
      <c r="K81" s="22">
        <v>0</v>
      </c>
      <c r="L81" s="22"/>
      <c r="M81" s="22">
        <v>0</v>
      </c>
    </row>
    <row r="82" spans="2:13" x14ac:dyDescent="0.25">
      <c r="B82" s="13" t="s">
        <v>47</v>
      </c>
      <c r="C82" s="14">
        <v>200</v>
      </c>
      <c r="D82" s="15">
        <v>5.6274620146314014E-2</v>
      </c>
      <c r="E82" s="16"/>
      <c r="F82" s="17">
        <v>29</v>
      </c>
      <c r="G82" s="17">
        <v>28</v>
      </c>
      <c r="H82" s="17">
        <v>23</v>
      </c>
      <c r="I82" s="17">
        <v>26</v>
      </c>
      <c r="J82" s="17">
        <v>32</v>
      </c>
      <c r="K82" s="17">
        <v>26</v>
      </c>
      <c r="L82" s="17">
        <v>28</v>
      </c>
      <c r="M82" s="17">
        <v>8</v>
      </c>
    </row>
    <row r="83" spans="2:13" x14ac:dyDescent="0.25">
      <c r="B83" s="18" t="s">
        <v>48</v>
      </c>
      <c r="C83" s="19">
        <v>103</v>
      </c>
      <c r="D83" s="20">
        <v>2.8981429375351718E-2</v>
      </c>
      <c r="E83" s="21"/>
      <c r="F83" s="22">
        <v>13</v>
      </c>
      <c r="G83" s="22">
        <v>15</v>
      </c>
      <c r="H83" s="22">
        <v>14</v>
      </c>
      <c r="I83" s="22">
        <v>11</v>
      </c>
      <c r="J83" s="22">
        <v>15</v>
      </c>
      <c r="K83" s="22">
        <v>17</v>
      </c>
      <c r="L83" s="22">
        <v>16</v>
      </c>
      <c r="M83" s="22">
        <v>2</v>
      </c>
    </row>
    <row r="84" spans="2:13" x14ac:dyDescent="0.25">
      <c r="B84" s="18" t="s">
        <v>73</v>
      </c>
      <c r="C84" s="19">
        <v>41</v>
      </c>
      <c r="D84" s="20">
        <v>1.1536297129994372E-2</v>
      </c>
      <c r="E84" s="21"/>
      <c r="F84" s="22">
        <v>8</v>
      </c>
      <c r="G84" s="22">
        <v>10</v>
      </c>
      <c r="H84" s="22">
        <v>2</v>
      </c>
      <c r="I84" s="22">
        <v>6</v>
      </c>
      <c r="J84" s="22">
        <v>5</v>
      </c>
      <c r="K84" s="22">
        <v>4</v>
      </c>
      <c r="L84" s="22">
        <v>6</v>
      </c>
      <c r="M84" s="22">
        <v>0</v>
      </c>
    </row>
    <row r="85" spans="2:13" x14ac:dyDescent="0.25">
      <c r="B85" s="18" t="s">
        <v>34</v>
      </c>
      <c r="C85" s="19">
        <v>19</v>
      </c>
      <c r="D85" s="20">
        <v>5.3460889138998314E-3</v>
      </c>
      <c r="E85" s="21"/>
      <c r="F85" s="22">
        <v>4</v>
      </c>
      <c r="G85" s="22">
        <v>2</v>
      </c>
      <c r="H85" s="22">
        <v>4</v>
      </c>
      <c r="I85" s="22">
        <v>4</v>
      </c>
      <c r="J85" s="22">
        <v>4</v>
      </c>
      <c r="K85" s="22">
        <v>1</v>
      </c>
      <c r="L85" s="22"/>
      <c r="M85" s="22">
        <v>0</v>
      </c>
    </row>
    <row r="86" spans="2:13" x14ac:dyDescent="0.25">
      <c r="B86" s="18" t="s">
        <v>74</v>
      </c>
      <c r="C86" s="19">
        <v>19</v>
      </c>
      <c r="D86" s="20">
        <v>5.3460889138998314E-3</v>
      </c>
      <c r="E86" s="21"/>
      <c r="F86" s="22">
        <v>4</v>
      </c>
      <c r="G86" s="22">
        <v>1</v>
      </c>
      <c r="H86" s="22">
        <v>1</v>
      </c>
      <c r="I86" s="22">
        <v>4</v>
      </c>
      <c r="J86" s="22">
        <v>4</v>
      </c>
      <c r="K86" s="22">
        <v>1</v>
      </c>
      <c r="L86" s="22">
        <v>3</v>
      </c>
      <c r="M86" s="22">
        <v>1</v>
      </c>
    </row>
    <row r="87" spans="2:13" x14ac:dyDescent="0.25">
      <c r="B87" s="18" t="s">
        <v>49</v>
      </c>
      <c r="C87" s="19">
        <v>18</v>
      </c>
      <c r="D87" s="20">
        <v>5.064715813168261E-3</v>
      </c>
      <c r="E87" s="21"/>
      <c r="F87" s="22">
        <v>0</v>
      </c>
      <c r="G87" s="22"/>
      <c r="H87" s="22">
        <v>2</v>
      </c>
      <c r="I87" s="22">
        <v>1</v>
      </c>
      <c r="J87" s="22">
        <v>4</v>
      </c>
      <c r="K87" s="22">
        <v>3</v>
      </c>
      <c r="L87" s="22">
        <v>3</v>
      </c>
      <c r="M87" s="22">
        <v>5</v>
      </c>
    </row>
    <row r="88" spans="2:13" x14ac:dyDescent="0.25">
      <c r="B88" s="18" t="s">
        <v>75</v>
      </c>
      <c r="C88" s="19">
        <v>0</v>
      </c>
      <c r="D88" s="20">
        <v>0</v>
      </c>
      <c r="E88" s="21"/>
      <c r="F88" s="22">
        <v>0</v>
      </c>
      <c r="G88" s="22"/>
      <c r="H88" s="22"/>
      <c r="I88" s="22">
        <v>0</v>
      </c>
      <c r="J88" s="22">
        <v>0</v>
      </c>
      <c r="K88" s="22">
        <v>0</v>
      </c>
      <c r="L88" s="22"/>
      <c r="M88" s="22">
        <v>0</v>
      </c>
    </row>
    <row r="89" spans="2:13" x14ac:dyDescent="0.25">
      <c r="B89" s="18" t="s">
        <v>76</v>
      </c>
      <c r="C89" s="19">
        <v>0</v>
      </c>
      <c r="D89" s="20">
        <v>0</v>
      </c>
      <c r="E89" s="21"/>
      <c r="F89" s="22"/>
      <c r="G89" s="22"/>
      <c r="H89" s="22">
        <v>0</v>
      </c>
      <c r="I89" s="22">
        <v>0</v>
      </c>
      <c r="J89" s="22"/>
      <c r="K89" s="22">
        <v>0</v>
      </c>
      <c r="L89" s="22"/>
      <c r="M89" s="22">
        <v>0</v>
      </c>
    </row>
    <row r="90" spans="2:13" x14ac:dyDescent="0.25">
      <c r="B90" s="13" t="s">
        <v>50</v>
      </c>
      <c r="C90" s="14">
        <v>280</v>
      </c>
      <c r="D90" s="15">
        <v>7.8784468204839614E-2</v>
      </c>
      <c r="E90" s="16"/>
      <c r="F90" s="17">
        <v>34</v>
      </c>
      <c r="G90" s="17">
        <v>52</v>
      </c>
      <c r="H90" s="17">
        <v>32</v>
      </c>
      <c r="I90" s="17">
        <v>39</v>
      </c>
      <c r="J90" s="17">
        <v>40</v>
      </c>
      <c r="K90" s="17">
        <v>27</v>
      </c>
      <c r="L90" s="17">
        <v>36</v>
      </c>
      <c r="M90" s="17">
        <v>20</v>
      </c>
    </row>
    <row r="91" spans="2:13" x14ac:dyDescent="0.25">
      <c r="B91" s="27" t="s">
        <v>77</v>
      </c>
      <c r="C91" s="28">
        <v>0</v>
      </c>
      <c r="D91" s="29">
        <v>0</v>
      </c>
      <c r="E91" s="21"/>
      <c r="F91" s="28"/>
      <c r="G91" s="28"/>
      <c r="H91" s="28"/>
      <c r="I91" s="28"/>
      <c r="J91" s="28"/>
      <c r="K91" s="28"/>
      <c r="L91" s="28"/>
      <c r="M91" s="28"/>
    </row>
    <row r="92" spans="2:13" x14ac:dyDescent="0.25">
      <c r="B92" s="18" t="s">
        <v>53</v>
      </c>
      <c r="C92" s="19">
        <v>51</v>
      </c>
      <c r="D92" s="20">
        <v>1.4350028137310074E-2</v>
      </c>
      <c r="E92" s="21"/>
      <c r="F92" s="22">
        <v>3</v>
      </c>
      <c r="G92" s="22">
        <v>8</v>
      </c>
      <c r="H92" s="22">
        <v>9</v>
      </c>
      <c r="I92" s="22">
        <v>6</v>
      </c>
      <c r="J92" s="22">
        <v>7</v>
      </c>
      <c r="K92" s="22">
        <v>4</v>
      </c>
      <c r="L92" s="22">
        <v>9</v>
      </c>
      <c r="M92" s="22">
        <v>5</v>
      </c>
    </row>
    <row r="93" spans="2:13" x14ac:dyDescent="0.25">
      <c r="B93" s="27" t="s">
        <v>51</v>
      </c>
      <c r="C93" s="28">
        <v>0</v>
      </c>
      <c r="D93" s="29">
        <v>0</v>
      </c>
      <c r="E93" s="21"/>
      <c r="F93" s="28"/>
      <c r="G93" s="28"/>
      <c r="H93" s="28"/>
      <c r="I93" s="28"/>
      <c r="J93" s="28"/>
      <c r="K93" s="28"/>
      <c r="L93" s="28"/>
      <c r="M93" s="28"/>
    </row>
    <row r="94" spans="2:13" x14ac:dyDescent="0.25">
      <c r="B94" s="18" t="s">
        <v>53</v>
      </c>
      <c r="C94" s="19">
        <v>171</v>
      </c>
      <c r="D94" s="20">
        <v>4.8114800225098481E-2</v>
      </c>
      <c r="E94" s="21"/>
      <c r="F94" s="22">
        <v>23</v>
      </c>
      <c r="G94" s="22">
        <v>37</v>
      </c>
      <c r="H94" s="22">
        <v>18</v>
      </c>
      <c r="I94" s="22">
        <v>23</v>
      </c>
      <c r="J94" s="22">
        <v>24</v>
      </c>
      <c r="K94" s="22">
        <v>14</v>
      </c>
      <c r="L94" s="22">
        <v>21</v>
      </c>
      <c r="M94" s="22">
        <v>11</v>
      </c>
    </row>
    <row r="95" spans="2:13" x14ac:dyDescent="0.25">
      <c r="B95" s="18" t="s">
        <v>52</v>
      </c>
      <c r="C95" s="19">
        <v>45</v>
      </c>
      <c r="D95" s="20">
        <v>1.2661789532920653E-2</v>
      </c>
      <c r="E95" s="21"/>
      <c r="F95" s="22">
        <v>5</v>
      </c>
      <c r="G95" s="22">
        <v>4</v>
      </c>
      <c r="H95" s="22">
        <v>2</v>
      </c>
      <c r="I95" s="22">
        <v>10</v>
      </c>
      <c r="J95" s="22">
        <v>8</v>
      </c>
      <c r="K95" s="22">
        <v>8</v>
      </c>
      <c r="L95" s="22">
        <v>5</v>
      </c>
      <c r="M95" s="22">
        <v>3</v>
      </c>
    </row>
    <row r="96" spans="2:13" x14ac:dyDescent="0.25">
      <c r="B96" s="18" t="s">
        <v>78</v>
      </c>
      <c r="C96" s="19">
        <v>2</v>
      </c>
      <c r="D96" s="20">
        <v>5.6274620146314015E-4</v>
      </c>
      <c r="E96" s="21"/>
      <c r="F96" s="22">
        <v>0</v>
      </c>
      <c r="G96" s="22"/>
      <c r="H96" s="22">
        <v>0</v>
      </c>
      <c r="I96" s="22">
        <v>0</v>
      </c>
      <c r="J96" s="22"/>
      <c r="K96" s="22">
        <v>1</v>
      </c>
      <c r="L96" s="22"/>
      <c r="M96" s="22">
        <v>1</v>
      </c>
    </row>
    <row r="97" spans="2:13" x14ac:dyDescent="0.25">
      <c r="B97" s="27" t="s">
        <v>79</v>
      </c>
      <c r="C97" s="28">
        <v>0</v>
      </c>
      <c r="D97" s="29">
        <v>0</v>
      </c>
      <c r="E97" s="21"/>
      <c r="F97" s="28"/>
      <c r="G97" s="28"/>
      <c r="H97" s="28"/>
      <c r="I97" s="28"/>
      <c r="J97" s="28"/>
      <c r="K97" s="28"/>
      <c r="L97" s="28"/>
      <c r="M97" s="28"/>
    </row>
    <row r="98" spans="2:13" x14ac:dyDescent="0.25">
      <c r="B98" s="18" t="s">
        <v>80</v>
      </c>
      <c r="C98" s="19">
        <v>3</v>
      </c>
      <c r="D98" s="20">
        <v>8.4411930219471017E-4</v>
      </c>
      <c r="E98" s="21"/>
      <c r="F98" s="22">
        <v>2</v>
      </c>
      <c r="G98" s="22">
        <v>0</v>
      </c>
      <c r="H98" s="22">
        <v>0</v>
      </c>
      <c r="I98" s="22"/>
      <c r="J98" s="22">
        <v>0</v>
      </c>
      <c r="K98" s="22">
        <v>0</v>
      </c>
      <c r="L98" s="22">
        <v>1</v>
      </c>
      <c r="M98" s="22">
        <v>0</v>
      </c>
    </row>
    <row r="99" spans="2:13" x14ac:dyDescent="0.25">
      <c r="B99" s="27" t="s">
        <v>54</v>
      </c>
      <c r="C99" s="28">
        <v>0</v>
      </c>
      <c r="D99" s="29">
        <v>0</v>
      </c>
      <c r="E99" s="21"/>
      <c r="F99" s="28"/>
      <c r="G99" s="28"/>
      <c r="H99" s="28"/>
      <c r="I99" s="28"/>
      <c r="J99" s="28"/>
      <c r="K99" s="28"/>
      <c r="L99" s="28"/>
      <c r="M99" s="28"/>
    </row>
    <row r="100" spans="2:13" x14ac:dyDescent="0.25">
      <c r="B100" s="18" t="s">
        <v>34</v>
      </c>
      <c r="C100" s="19">
        <v>7</v>
      </c>
      <c r="D100" s="20">
        <v>1.9696117051209903E-3</v>
      </c>
      <c r="E100" s="21"/>
      <c r="F100" s="22"/>
      <c r="G100" s="22">
        <v>3</v>
      </c>
      <c r="H100" s="22">
        <v>3</v>
      </c>
      <c r="I100" s="22">
        <v>0</v>
      </c>
      <c r="J100" s="22">
        <v>1</v>
      </c>
      <c r="K100" s="22">
        <v>0</v>
      </c>
      <c r="L100" s="22"/>
      <c r="M100" s="22">
        <v>0</v>
      </c>
    </row>
    <row r="101" spans="2:13" x14ac:dyDescent="0.25">
      <c r="B101" s="18" t="s">
        <v>55</v>
      </c>
      <c r="C101" s="19">
        <v>1</v>
      </c>
      <c r="D101" s="20">
        <v>2.8137310073157008E-4</v>
      </c>
      <c r="E101" s="21"/>
      <c r="F101" s="22">
        <v>1</v>
      </c>
      <c r="G101" s="22">
        <v>0</v>
      </c>
      <c r="H101" s="22">
        <v>0</v>
      </c>
      <c r="I101" s="22"/>
      <c r="J101" s="22">
        <v>0</v>
      </c>
      <c r="K101" s="22">
        <v>0</v>
      </c>
      <c r="L101" s="22"/>
      <c r="M101" s="22">
        <v>0</v>
      </c>
    </row>
    <row r="102" spans="2:13" x14ac:dyDescent="0.25">
      <c r="B102" s="18" t="s">
        <v>81</v>
      </c>
      <c r="C102" s="19">
        <v>0</v>
      </c>
      <c r="D102" s="20">
        <v>0</v>
      </c>
      <c r="E102" s="21"/>
      <c r="F102" s="22">
        <v>0</v>
      </c>
      <c r="G102" s="22"/>
      <c r="H102" s="22">
        <v>0</v>
      </c>
      <c r="I102" s="22"/>
      <c r="J102" s="22"/>
      <c r="K102" s="22"/>
      <c r="L102" s="22"/>
      <c r="M102" s="22">
        <v>0</v>
      </c>
    </row>
    <row r="103" spans="2:13" x14ac:dyDescent="0.25">
      <c r="B103" s="13" t="s">
        <v>56</v>
      </c>
      <c r="C103" s="14">
        <v>85</v>
      </c>
      <c r="D103" s="15">
        <v>2.3916713562183455E-2</v>
      </c>
      <c r="E103" s="16"/>
      <c r="F103" s="17">
        <v>9</v>
      </c>
      <c r="G103" s="17">
        <v>20</v>
      </c>
      <c r="H103" s="17">
        <v>14</v>
      </c>
      <c r="I103" s="17">
        <v>4</v>
      </c>
      <c r="J103" s="17">
        <v>16</v>
      </c>
      <c r="K103" s="17">
        <v>14</v>
      </c>
      <c r="L103" s="17">
        <v>7</v>
      </c>
      <c r="M103" s="17">
        <v>1</v>
      </c>
    </row>
    <row r="104" spans="2:13" x14ac:dyDescent="0.25">
      <c r="B104" s="18" t="s">
        <v>82</v>
      </c>
      <c r="C104" s="19">
        <v>41</v>
      </c>
      <c r="D104" s="20">
        <v>1.1536297129994372E-2</v>
      </c>
      <c r="E104" s="21"/>
      <c r="F104" s="22">
        <v>3</v>
      </c>
      <c r="G104" s="22">
        <v>9</v>
      </c>
      <c r="H104" s="22">
        <v>5</v>
      </c>
      <c r="I104" s="22">
        <v>4</v>
      </c>
      <c r="J104" s="22">
        <v>9</v>
      </c>
      <c r="K104" s="22">
        <v>8</v>
      </c>
      <c r="L104" s="22">
        <v>3</v>
      </c>
      <c r="M104" s="22">
        <v>0</v>
      </c>
    </row>
    <row r="105" spans="2:13" x14ac:dyDescent="0.25">
      <c r="B105" s="18" t="s">
        <v>34</v>
      </c>
      <c r="C105" s="19">
        <v>11</v>
      </c>
      <c r="D105" s="20">
        <v>3.0951041080472708E-3</v>
      </c>
      <c r="E105" s="21"/>
      <c r="F105" s="22">
        <v>2</v>
      </c>
      <c r="G105" s="22">
        <v>1</v>
      </c>
      <c r="H105" s="22">
        <v>5</v>
      </c>
      <c r="I105" s="22">
        <v>0</v>
      </c>
      <c r="J105" s="22">
        <v>2</v>
      </c>
      <c r="K105" s="22">
        <v>1</v>
      </c>
      <c r="L105" s="22"/>
      <c r="M105" s="22">
        <v>0</v>
      </c>
    </row>
    <row r="106" spans="2:13" x14ac:dyDescent="0.25">
      <c r="B106" s="18" t="s">
        <v>83</v>
      </c>
      <c r="C106" s="19">
        <v>7</v>
      </c>
      <c r="D106" s="20">
        <v>1.9696117051209903E-3</v>
      </c>
      <c r="E106" s="21"/>
      <c r="F106" s="22">
        <v>0</v>
      </c>
      <c r="G106" s="22">
        <v>7</v>
      </c>
      <c r="H106" s="22">
        <v>0</v>
      </c>
      <c r="I106" s="22">
        <v>0</v>
      </c>
      <c r="J106" s="22">
        <v>0</v>
      </c>
      <c r="K106" s="22">
        <v>0</v>
      </c>
      <c r="L106" s="22"/>
      <c r="M106" s="22">
        <v>0</v>
      </c>
    </row>
    <row r="107" spans="2:13" x14ac:dyDescent="0.25">
      <c r="B107" s="18" t="s">
        <v>57</v>
      </c>
      <c r="C107" s="19">
        <v>12</v>
      </c>
      <c r="D107" s="20">
        <v>3.3764772087788407E-3</v>
      </c>
      <c r="E107" s="21"/>
      <c r="F107" s="22">
        <v>2</v>
      </c>
      <c r="G107" s="22">
        <v>0</v>
      </c>
      <c r="H107" s="22">
        <v>2</v>
      </c>
      <c r="I107" s="22">
        <v>0</v>
      </c>
      <c r="J107" s="22">
        <v>2</v>
      </c>
      <c r="K107" s="22">
        <v>3</v>
      </c>
      <c r="L107" s="22">
        <v>2</v>
      </c>
      <c r="M107" s="22">
        <v>1</v>
      </c>
    </row>
    <row r="108" spans="2:13" x14ac:dyDescent="0.25">
      <c r="B108" s="18" t="s">
        <v>84</v>
      </c>
      <c r="C108" s="19">
        <v>8</v>
      </c>
      <c r="D108" s="20">
        <v>2.2509848058525606E-3</v>
      </c>
      <c r="E108" s="21"/>
      <c r="F108" s="22">
        <v>0</v>
      </c>
      <c r="G108" s="22">
        <v>2</v>
      </c>
      <c r="H108" s="22">
        <v>2</v>
      </c>
      <c r="I108" s="22">
        <v>0</v>
      </c>
      <c r="J108" s="22">
        <v>2</v>
      </c>
      <c r="K108" s="22">
        <v>1</v>
      </c>
      <c r="L108" s="22">
        <v>1</v>
      </c>
      <c r="M108" s="22">
        <v>0</v>
      </c>
    </row>
    <row r="109" spans="2:13" x14ac:dyDescent="0.25">
      <c r="B109" s="18" t="s">
        <v>85</v>
      </c>
      <c r="C109" s="19">
        <v>2</v>
      </c>
      <c r="D109" s="20">
        <v>5.6274620146314015E-4</v>
      </c>
      <c r="E109" s="21"/>
      <c r="F109" s="22">
        <v>2</v>
      </c>
      <c r="G109" s="22"/>
      <c r="H109" s="22">
        <v>0</v>
      </c>
      <c r="I109" s="22">
        <v>0</v>
      </c>
      <c r="J109" s="22">
        <v>0</v>
      </c>
      <c r="K109" s="22">
        <v>0</v>
      </c>
      <c r="L109" s="22"/>
      <c r="M109" s="22">
        <v>0</v>
      </c>
    </row>
    <row r="110" spans="2:13" x14ac:dyDescent="0.25">
      <c r="B110" s="18" t="s">
        <v>86</v>
      </c>
      <c r="C110" s="19">
        <v>1</v>
      </c>
      <c r="D110" s="20">
        <v>2.8137310073157008E-4</v>
      </c>
      <c r="E110" s="21"/>
      <c r="F110" s="22"/>
      <c r="G110" s="22"/>
      <c r="H110" s="22">
        <v>0</v>
      </c>
      <c r="I110" s="22">
        <v>0</v>
      </c>
      <c r="J110" s="22">
        <v>1</v>
      </c>
      <c r="K110" s="22">
        <v>0</v>
      </c>
      <c r="L110" s="22"/>
      <c r="M110" s="22">
        <v>0</v>
      </c>
    </row>
    <row r="111" spans="2:13" x14ac:dyDescent="0.25">
      <c r="B111" s="18" t="s">
        <v>87</v>
      </c>
      <c r="C111" s="19">
        <v>2</v>
      </c>
      <c r="D111" s="20">
        <v>5.6274620146314015E-4</v>
      </c>
      <c r="E111" s="21"/>
      <c r="F111" s="22">
        <v>0</v>
      </c>
      <c r="G111" s="22">
        <v>1</v>
      </c>
      <c r="H111" s="22">
        <v>0</v>
      </c>
      <c r="I111" s="22"/>
      <c r="J111" s="22">
        <v>0</v>
      </c>
      <c r="K111" s="22"/>
      <c r="L111" s="22">
        <v>1</v>
      </c>
      <c r="M111" s="22">
        <v>0</v>
      </c>
    </row>
    <row r="112" spans="2:13" x14ac:dyDescent="0.25">
      <c r="B112" s="18" t="s">
        <v>88</v>
      </c>
      <c r="C112" s="19">
        <v>1</v>
      </c>
      <c r="D112" s="20">
        <v>2.8137310073157008E-4</v>
      </c>
      <c r="E112" s="21"/>
      <c r="F112" s="22">
        <v>0</v>
      </c>
      <c r="G112" s="22"/>
      <c r="H112" s="22">
        <v>0</v>
      </c>
      <c r="I112" s="22"/>
      <c r="J112" s="22">
        <v>0</v>
      </c>
      <c r="K112" s="22">
        <v>1</v>
      </c>
      <c r="L112" s="22"/>
      <c r="M112" s="22">
        <v>0</v>
      </c>
    </row>
    <row r="113" spans="2:13" x14ac:dyDescent="0.25">
      <c r="B113" s="18" t="s">
        <v>89</v>
      </c>
      <c r="C113" s="19">
        <v>0</v>
      </c>
      <c r="D113" s="20">
        <v>0</v>
      </c>
      <c r="E113" s="21"/>
      <c r="F113" s="22">
        <v>0</v>
      </c>
      <c r="G113" s="22"/>
      <c r="H113" s="22"/>
      <c r="I113" s="22">
        <v>0</v>
      </c>
      <c r="J113" s="22"/>
      <c r="K113" s="22">
        <v>0</v>
      </c>
      <c r="L113" s="22"/>
      <c r="M113" s="22">
        <v>0</v>
      </c>
    </row>
    <row r="114" spans="2:13" x14ac:dyDescent="0.25">
      <c r="B114" s="18" t="s">
        <v>90</v>
      </c>
      <c r="C114" s="19">
        <v>0</v>
      </c>
      <c r="D114" s="20">
        <v>0</v>
      </c>
      <c r="E114" s="21"/>
      <c r="F114" s="22">
        <v>0</v>
      </c>
      <c r="G114" s="22"/>
      <c r="H114" s="22">
        <v>0</v>
      </c>
      <c r="I114" s="22">
        <v>0</v>
      </c>
      <c r="J114" s="22">
        <v>0</v>
      </c>
      <c r="K114" s="22">
        <v>0</v>
      </c>
      <c r="L114" s="22"/>
      <c r="M114" s="22">
        <v>0</v>
      </c>
    </row>
    <row r="115" spans="2:13" x14ac:dyDescent="0.25">
      <c r="B115" s="13" t="s">
        <v>58</v>
      </c>
      <c r="C115" s="14">
        <v>98</v>
      </c>
      <c r="D115" s="15">
        <v>2.7574563871693866E-2</v>
      </c>
      <c r="E115" s="16"/>
      <c r="F115" s="17">
        <v>10</v>
      </c>
      <c r="G115" s="17">
        <v>23</v>
      </c>
      <c r="H115" s="17">
        <v>8</v>
      </c>
      <c r="I115" s="17">
        <v>7</v>
      </c>
      <c r="J115" s="17">
        <v>10</v>
      </c>
      <c r="K115" s="17">
        <v>10</v>
      </c>
      <c r="L115" s="17">
        <v>24</v>
      </c>
      <c r="M115" s="17">
        <v>6</v>
      </c>
    </row>
    <row r="116" spans="2:13" x14ac:dyDescent="0.25">
      <c r="B116" s="18" t="s">
        <v>59</v>
      </c>
      <c r="C116" s="19">
        <v>67</v>
      </c>
      <c r="D116" s="20">
        <v>1.8851997749015192E-2</v>
      </c>
      <c r="E116" s="21"/>
      <c r="F116" s="22">
        <v>7</v>
      </c>
      <c r="G116" s="22">
        <v>14</v>
      </c>
      <c r="H116" s="22">
        <v>6</v>
      </c>
      <c r="I116" s="22">
        <v>3</v>
      </c>
      <c r="J116" s="22">
        <v>5</v>
      </c>
      <c r="K116" s="22">
        <v>9</v>
      </c>
      <c r="L116" s="22">
        <v>18</v>
      </c>
      <c r="M116" s="22">
        <v>5</v>
      </c>
    </row>
    <row r="117" spans="2:13" x14ac:dyDescent="0.25">
      <c r="B117" s="18" t="s">
        <v>91</v>
      </c>
      <c r="C117" s="19">
        <v>19</v>
      </c>
      <c r="D117" s="20">
        <v>5.3460889138998314E-3</v>
      </c>
      <c r="E117" s="21"/>
      <c r="F117" s="22">
        <v>2</v>
      </c>
      <c r="G117" s="22">
        <v>5</v>
      </c>
      <c r="H117" s="22">
        <v>2</v>
      </c>
      <c r="I117" s="22">
        <v>2</v>
      </c>
      <c r="J117" s="22">
        <v>1</v>
      </c>
      <c r="K117" s="22">
        <v>1</v>
      </c>
      <c r="L117" s="22">
        <v>5</v>
      </c>
      <c r="M117" s="22">
        <v>1</v>
      </c>
    </row>
    <row r="118" spans="2:13" x14ac:dyDescent="0.25">
      <c r="B118" s="18" t="s">
        <v>92</v>
      </c>
      <c r="C118" s="19">
        <v>5</v>
      </c>
      <c r="D118" s="20">
        <v>1.4068655036578502E-3</v>
      </c>
      <c r="E118" s="21"/>
      <c r="F118" s="22">
        <v>1</v>
      </c>
      <c r="G118" s="22">
        <v>0</v>
      </c>
      <c r="H118" s="22">
        <v>0</v>
      </c>
      <c r="I118" s="22">
        <v>1</v>
      </c>
      <c r="J118" s="22">
        <v>3</v>
      </c>
      <c r="K118" s="22">
        <v>0</v>
      </c>
      <c r="L118" s="22"/>
      <c r="M118" s="22">
        <v>0</v>
      </c>
    </row>
    <row r="119" spans="2:13" x14ac:dyDescent="0.25">
      <c r="B119" s="18" t="s">
        <v>93</v>
      </c>
      <c r="C119" s="19">
        <v>6</v>
      </c>
      <c r="D119" s="20">
        <v>1.6882386043894203E-3</v>
      </c>
      <c r="E119" s="21"/>
      <c r="F119" s="22">
        <v>0</v>
      </c>
      <c r="G119" s="22">
        <v>3</v>
      </c>
      <c r="H119" s="22">
        <v>0</v>
      </c>
      <c r="I119" s="22">
        <v>1</v>
      </c>
      <c r="J119" s="22">
        <v>1</v>
      </c>
      <c r="K119" s="22">
        <v>0</v>
      </c>
      <c r="L119" s="22">
        <v>1</v>
      </c>
      <c r="M119" s="22">
        <v>0</v>
      </c>
    </row>
    <row r="120" spans="2:13" x14ac:dyDescent="0.25">
      <c r="B120" s="18" t="s">
        <v>94</v>
      </c>
      <c r="C120" s="19">
        <v>1</v>
      </c>
      <c r="D120" s="20">
        <v>2.8137310073157008E-4</v>
      </c>
      <c r="E120" s="21"/>
      <c r="F120" s="22"/>
      <c r="G120" s="22">
        <v>1</v>
      </c>
      <c r="H120" s="22">
        <v>0</v>
      </c>
      <c r="I120" s="22"/>
      <c r="J120" s="22">
        <v>0</v>
      </c>
      <c r="K120" s="22">
        <v>0</v>
      </c>
      <c r="L120" s="22"/>
      <c r="M120" s="22">
        <v>0</v>
      </c>
    </row>
    <row r="121" spans="2:13" x14ac:dyDescent="0.25">
      <c r="B121" s="18" t="s">
        <v>95</v>
      </c>
      <c r="C121" s="19">
        <v>0</v>
      </c>
      <c r="D121" s="20">
        <v>0</v>
      </c>
      <c r="E121" s="21"/>
      <c r="F121" s="22">
        <v>0</v>
      </c>
      <c r="G121" s="22"/>
      <c r="H121" s="22">
        <v>0</v>
      </c>
      <c r="I121" s="22">
        <v>0</v>
      </c>
      <c r="J121" s="22"/>
      <c r="K121" s="22">
        <v>0</v>
      </c>
      <c r="L121" s="22"/>
      <c r="M121" s="22">
        <v>0</v>
      </c>
    </row>
    <row r="122" spans="2:13" x14ac:dyDescent="0.25">
      <c r="B122" s="18" t="s">
        <v>96</v>
      </c>
      <c r="C122" s="19">
        <v>0</v>
      </c>
      <c r="D122" s="20">
        <v>0</v>
      </c>
      <c r="E122" s="21"/>
      <c r="F122" s="22">
        <v>0</v>
      </c>
      <c r="G122" s="22"/>
      <c r="H122" s="22">
        <v>0</v>
      </c>
      <c r="I122" s="22">
        <v>0</v>
      </c>
      <c r="J122" s="22"/>
      <c r="K122" s="22">
        <v>0</v>
      </c>
      <c r="L122" s="22"/>
      <c r="M122" s="22">
        <v>0</v>
      </c>
    </row>
    <row r="123" spans="2:13" x14ac:dyDescent="0.25">
      <c r="B123" s="18" t="s">
        <v>34</v>
      </c>
      <c r="C123" s="19">
        <v>0</v>
      </c>
      <c r="D123" s="20">
        <v>0</v>
      </c>
      <c r="E123" s="21"/>
      <c r="F123" s="22">
        <v>0</v>
      </c>
      <c r="G123" s="22"/>
      <c r="H123" s="22">
        <v>0</v>
      </c>
      <c r="I123" s="22">
        <v>0</v>
      </c>
      <c r="J123" s="22">
        <v>0</v>
      </c>
      <c r="K123" s="22">
        <v>0</v>
      </c>
      <c r="L123" s="22"/>
      <c r="M123" s="22">
        <v>0</v>
      </c>
    </row>
    <row r="124" spans="2:13" x14ac:dyDescent="0.25">
      <c r="B124" s="18" t="s">
        <v>97</v>
      </c>
      <c r="C124" s="19">
        <v>0</v>
      </c>
      <c r="D124" s="20">
        <v>0</v>
      </c>
      <c r="E124" s="21"/>
      <c r="F124" s="22">
        <v>0</v>
      </c>
      <c r="G124" s="22">
        <v>0</v>
      </c>
      <c r="H124" s="22">
        <v>0</v>
      </c>
      <c r="I124" s="22"/>
      <c r="J124" s="22"/>
      <c r="K124" s="22"/>
      <c r="L124" s="22"/>
      <c r="M124" s="22">
        <v>0</v>
      </c>
    </row>
    <row r="125" spans="2:13" x14ac:dyDescent="0.25">
      <c r="B125" s="13" t="s">
        <v>98</v>
      </c>
      <c r="C125" s="14">
        <v>23</v>
      </c>
      <c r="D125" s="15">
        <v>6.471581316826111E-3</v>
      </c>
      <c r="E125" s="16"/>
      <c r="F125" s="17">
        <v>1</v>
      </c>
      <c r="G125" s="17">
        <v>1</v>
      </c>
      <c r="H125" s="17">
        <v>2</v>
      </c>
      <c r="I125" s="17">
        <v>5</v>
      </c>
      <c r="J125" s="17">
        <v>7</v>
      </c>
      <c r="K125" s="17">
        <v>3</v>
      </c>
      <c r="L125" s="17">
        <v>3</v>
      </c>
      <c r="M125" s="17">
        <v>1</v>
      </c>
    </row>
    <row r="126" spans="2:13" x14ac:dyDescent="0.25">
      <c r="B126" s="18" t="s">
        <v>34</v>
      </c>
      <c r="C126" s="19">
        <v>12</v>
      </c>
      <c r="D126" s="20">
        <v>3.3764772087788407E-3</v>
      </c>
      <c r="E126" s="21"/>
      <c r="F126" s="22">
        <v>1</v>
      </c>
      <c r="G126" s="22">
        <v>0</v>
      </c>
      <c r="H126" s="22">
        <v>2</v>
      </c>
      <c r="I126" s="22">
        <v>3</v>
      </c>
      <c r="J126" s="22">
        <v>1</v>
      </c>
      <c r="K126" s="22">
        <v>3</v>
      </c>
      <c r="L126" s="22">
        <v>2</v>
      </c>
      <c r="M126" s="22">
        <v>0</v>
      </c>
    </row>
    <row r="127" spans="2:13" x14ac:dyDescent="0.25">
      <c r="B127" s="18" t="s">
        <v>99</v>
      </c>
      <c r="C127" s="19">
        <v>6</v>
      </c>
      <c r="D127" s="20">
        <v>1.6882386043894203E-3</v>
      </c>
      <c r="E127" s="21"/>
      <c r="F127" s="22">
        <v>0</v>
      </c>
      <c r="G127" s="22">
        <v>1</v>
      </c>
      <c r="H127" s="22">
        <v>0</v>
      </c>
      <c r="I127" s="22">
        <v>2</v>
      </c>
      <c r="J127" s="22">
        <v>1</v>
      </c>
      <c r="K127" s="22">
        <v>0</v>
      </c>
      <c r="L127" s="22">
        <v>1</v>
      </c>
      <c r="M127" s="22">
        <v>1</v>
      </c>
    </row>
    <row r="128" spans="2:13" x14ac:dyDescent="0.25">
      <c r="B128" s="18" t="s">
        <v>100</v>
      </c>
      <c r="C128" s="19">
        <v>5</v>
      </c>
      <c r="D128" s="20">
        <v>1.4068655036578502E-3</v>
      </c>
      <c r="E128" s="21"/>
      <c r="F128" s="22"/>
      <c r="G128" s="22"/>
      <c r="H128" s="22"/>
      <c r="I128" s="22"/>
      <c r="J128" s="22">
        <v>5</v>
      </c>
      <c r="K128" s="22"/>
      <c r="L128" s="22"/>
      <c r="M128" s="22"/>
    </row>
    <row r="129" spans="2:13" x14ac:dyDescent="0.25">
      <c r="B129" s="13" t="s">
        <v>62</v>
      </c>
      <c r="C129" s="14">
        <v>12</v>
      </c>
      <c r="D129" s="15">
        <v>3.3764772087788407E-3</v>
      </c>
      <c r="E129" s="16"/>
      <c r="F129" s="17">
        <v>3</v>
      </c>
      <c r="G129" s="17">
        <v>1</v>
      </c>
      <c r="H129" s="17">
        <v>2</v>
      </c>
      <c r="I129" s="17">
        <v>3</v>
      </c>
      <c r="J129" s="17">
        <v>0</v>
      </c>
      <c r="K129" s="17">
        <v>2</v>
      </c>
      <c r="L129" s="17">
        <v>0</v>
      </c>
      <c r="M129" s="17">
        <v>1</v>
      </c>
    </row>
    <row r="130" spans="2:13" x14ac:dyDescent="0.25">
      <c r="B130" s="18" t="s">
        <v>101</v>
      </c>
      <c r="C130" s="19">
        <v>6</v>
      </c>
      <c r="D130" s="20">
        <v>1.6882386043894203E-3</v>
      </c>
      <c r="E130" s="21"/>
      <c r="F130" s="22">
        <v>3</v>
      </c>
      <c r="G130" s="22">
        <v>1</v>
      </c>
      <c r="H130" s="22">
        <v>1</v>
      </c>
      <c r="I130" s="22">
        <v>1</v>
      </c>
      <c r="J130" s="22"/>
      <c r="K130" s="22">
        <v>0</v>
      </c>
      <c r="L130" s="22"/>
      <c r="M130" s="22">
        <v>0</v>
      </c>
    </row>
    <row r="131" spans="2:13" x14ac:dyDescent="0.25">
      <c r="B131" s="18" t="s">
        <v>34</v>
      </c>
      <c r="C131" s="19">
        <v>3</v>
      </c>
      <c r="D131" s="20">
        <v>8.4411930219471017E-4</v>
      </c>
      <c r="E131" s="21"/>
      <c r="F131" s="22">
        <v>0</v>
      </c>
      <c r="G131" s="22"/>
      <c r="H131" s="22">
        <v>1</v>
      </c>
      <c r="I131" s="22">
        <v>1</v>
      </c>
      <c r="J131" s="22">
        <v>0</v>
      </c>
      <c r="K131" s="22"/>
      <c r="L131" s="22"/>
      <c r="M131" s="22">
        <v>1</v>
      </c>
    </row>
    <row r="132" spans="2:13" x14ac:dyDescent="0.25">
      <c r="B132" s="18" t="s">
        <v>102</v>
      </c>
      <c r="C132" s="19">
        <v>1</v>
      </c>
      <c r="D132" s="20">
        <v>2.8137310073157008E-4</v>
      </c>
      <c r="E132" s="21"/>
      <c r="F132" s="22">
        <v>0</v>
      </c>
      <c r="G132" s="22"/>
      <c r="H132" s="22"/>
      <c r="I132" s="22">
        <v>1</v>
      </c>
      <c r="J132" s="22">
        <v>0</v>
      </c>
      <c r="K132" s="22">
        <v>0</v>
      </c>
      <c r="L132" s="22"/>
      <c r="M132" s="22">
        <v>0</v>
      </c>
    </row>
    <row r="133" spans="2:13" x14ac:dyDescent="0.25">
      <c r="B133" s="18" t="s">
        <v>103</v>
      </c>
      <c r="C133" s="19">
        <v>1</v>
      </c>
      <c r="D133" s="20">
        <v>2.8137310073157008E-4</v>
      </c>
      <c r="E133" s="21"/>
      <c r="F133" s="22">
        <v>0</v>
      </c>
      <c r="G133" s="22"/>
      <c r="H133" s="22"/>
      <c r="I133" s="22">
        <v>0</v>
      </c>
      <c r="J133" s="22"/>
      <c r="K133" s="22">
        <v>1</v>
      </c>
      <c r="L133" s="22"/>
      <c r="M133" s="22">
        <v>0</v>
      </c>
    </row>
    <row r="134" spans="2:13" x14ac:dyDescent="0.25">
      <c r="B134" s="18" t="s">
        <v>104</v>
      </c>
      <c r="C134" s="19">
        <v>1</v>
      </c>
      <c r="D134" s="20">
        <v>2.8137310073157008E-4</v>
      </c>
      <c r="E134" s="21"/>
      <c r="F134" s="22"/>
      <c r="G134" s="22"/>
      <c r="H134" s="22"/>
      <c r="I134" s="22"/>
      <c r="J134" s="22"/>
      <c r="K134" s="22">
        <v>1</v>
      </c>
      <c r="L134" s="22"/>
      <c r="M134" s="22">
        <v>0</v>
      </c>
    </row>
    <row r="135" spans="2:13" x14ac:dyDescent="0.25">
      <c r="B135" s="13" t="s">
        <v>105</v>
      </c>
      <c r="C135" s="14">
        <v>1</v>
      </c>
      <c r="D135" s="15">
        <v>2.8137310073157008E-4</v>
      </c>
      <c r="E135" s="16"/>
      <c r="F135" s="17">
        <v>1</v>
      </c>
      <c r="G135" s="17">
        <v>0</v>
      </c>
      <c r="H135" s="17">
        <v>0</v>
      </c>
      <c r="I135" s="17">
        <v>0</v>
      </c>
      <c r="J135" s="17">
        <v>0</v>
      </c>
      <c r="K135" s="17">
        <v>0</v>
      </c>
      <c r="L135" s="17">
        <v>0</v>
      </c>
      <c r="M135" s="17">
        <v>0</v>
      </c>
    </row>
    <row r="136" spans="2:13" x14ac:dyDescent="0.25">
      <c r="B136" s="18" t="s">
        <v>106</v>
      </c>
      <c r="C136" s="19">
        <v>1</v>
      </c>
      <c r="D136" s="20">
        <v>2.8137310073157008E-4</v>
      </c>
      <c r="E136" s="21"/>
      <c r="F136" s="22">
        <v>1</v>
      </c>
      <c r="G136" s="22"/>
      <c r="H136" s="22">
        <v>0</v>
      </c>
      <c r="I136" s="22">
        <v>0</v>
      </c>
      <c r="J136" s="22">
        <v>0</v>
      </c>
      <c r="K136" s="22">
        <v>0</v>
      </c>
      <c r="L136" s="22"/>
      <c r="M136" s="22">
        <v>0</v>
      </c>
    </row>
    <row r="137" spans="2:13" x14ac:dyDescent="0.25">
      <c r="B137" s="18" t="s">
        <v>107</v>
      </c>
      <c r="C137" s="19">
        <v>0</v>
      </c>
      <c r="D137" s="20">
        <v>0</v>
      </c>
      <c r="E137" s="21"/>
      <c r="F137" s="22"/>
      <c r="G137" s="22"/>
      <c r="H137" s="22"/>
      <c r="I137" s="22">
        <v>0</v>
      </c>
      <c r="J137" s="22"/>
      <c r="K137" s="22">
        <v>0</v>
      </c>
      <c r="L137" s="22"/>
      <c r="M137" s="22">
        <v>0</v>
      </c>
    </row>
    <row r="138" spans="2:13" x14ac:dyDescent="0.25">
      <c r="B138" s="13" t="s">
        <v>63</v>
      </c>
      <c r="C138" s="14">
        <v>74</v>
      </c>
      <c r="D138" s="15">
        <v>2.0821609454136185E-2</v>
      </c>
      <c r="E138" s="16"/>
      <c r="F138" s="17">
        <v>9</v>
      </c>
      <c r="G138" s="17">
        <v>8</v>
      </c>
      <c r="H138" s="17">
        <v>8</v>
      </c>
      <c r="I138" s="17">
        <v>7</v>
      </c>
      <c r="J138" s="17">
        <v>5</v>
      </c>
      <c r="K138" s="17">
        <v>15</v>
      </c>
      <c r="L138" s="17">
        <v>12</v>
      </c>
      <c r="M138" s="17">
        <v>10</v>
      </c>
    </row>
    <row r="139" spans="2:13" x14ac:dyDescent="0.25">
      <c r="B139" s="18" t="s">
        <v>108</v>
      </c>
      <c r="C139" s="19">
        <v>25</v>
      </c>
      <c r="D139" s="20">
        <v>7.0343275182892517E-3</v>
      </c>
      <c r="E139" s="21"/>
      <c r="F139" s="22">
        <v>2</v>
      </c>
      <c r="G139" s="22">
        <v>5</v>
      </c>
      <c r="H139" s="22">
        <v>3</v>
      </c>
      <c r="I139" s="22">
        <v>2</v>
      </c>
      <c r="J139" s="22">
        <v>4</v>
      </c>
      <c r="K139" s="22">
        <v>2</v>
      </c>
      <c r="L139" s="22">
        <v>4</v>
      </c>
      <c r="M139" s="22">
        <v>3</v>
      </c>
    </row>
    <row r="140" spans="2:13" x14ac:dyDescent="0.25">
      <c r="B140" s="18" t="s">
        <v>109</v>
      </c>
      <c r="C140" s="19">
        <v>21</v>
      </c>
      <c r="D140" s="20">
        <v>5.9088351153629712E-3</v>
      </c>
      <c r="E140" s="21"/>
      <c r="F140" s="22">
        <v>2</v>
      </c>
      <c r="G140" s="22"/>
      <c r="H140" s="22">
        <v>3</v>
      </c>
      <c r="I140" s="22">
        <v>3</v>
      </c>
      <c r="J140" s="22">
        <v>0</v>
      </c>
      <c r="K140" s="22">
        <v>4</v>
      </c>
      <c r="L140" s="22">
        <v>4</v>
      </c>
      <c r="M140" s="22">
        <v>5</v>
      </c>
    </row>
    <row r="141" spans="2:13" x14ac:dyDescent="0.25">
      <c r="B141" s="18" t="s">
        <v>65</v>
      </c>
      <c r="C141" s="19">
        <v>15</v>
      </c>
      <c r="D141" s="20">
        <v>4.2205965109735509E-3</v>
      </c>
      <c r="E141" s="21"/>
      <c r="F141" s="22">
        <v>0</v>
      </c>
      <c r="G141" s="22">
        <v>3</v>
      </c>
      <c r="H141" s="22">
        <v>1</v>
      </c>
      <c r="I141" s="22">
        <v>2</v>
      </c>
      <c r="J141" s="22">
        <v>1</v>
      </c>
      <c r="K141" s="22">
        <v>3</v>
      </c>
      <c r="L141" s="22">
        <v>4</v>
      </c>
      <c r="M141" s="22">
        <v>1</v>
      </c>
    </row>
    <row r="142" spans="2:13" x14ac:dyDescent="0.25">
      <c r="B142" s="18" t="s">
        <v>110</v>
      </c>
      <c r="C142" s="19">
        <v>4</v>
      </c>
      <c r="D142" s="20">
        <v>1.1254924029262803E-3</v>
      </c>
      <c r="E142" s="21"/>
      <c r="F142" s="22">
        <v>2</v>
      </c>
      <c r="G142" s="22"/>
      <c r="H142" s="22">
        <v>1</v>
      </c>
      <c r="I142" s="22">
        <v>0</v>
      </c>
      <c r="J142" s="22"/>
      <c r="K142" s="22">
        <v>0</v>
      </c>
      <c r="L142" s="22"/>
      <c r="M142" s="22">
        <v>1</v>
      </c>
    </row>
    <row r="143" spans="2:13" x14ac:dyDescent="0.25">
      <c r="B143" s="18" t="s">
        <v>111</v>
      </c>
      <c r="C143" s="19">
        <v>5</v>
      </c>
      <c r="D143" s="20">
        <v>1.4068655036578502E-3</v>
      </c>
      <c r="E143" s="21"/>
      <c r="F143" s="22">
        <v>2</v>
      </c>
      <c r="G143" s="22">
        <v>0</v>
      </c>
      <c r="H143" s="22">
        <v>0</v>
      </c>
      <c r="I143" s="22">
        <v>0</v>
      </c>
      <c r="J143" s="22">
        <v>0</v>
      </c>
      <c r="K143" s="22">
        <v>3</v>
      </c>
      <c r="L143" s="22"/>
      <c r="M143" s="22">
        <v>0</v>
      </c>
    </row>
    <row r="144" spans="2:13" x14ac:dyDescent="0.25">
      <c r="B144" s="18" t="s">
        <v>112</v>
      </c>
      <c r="C144" s="19">
        <v>2</v>
      </c>
      <c r="D144" s="20">
        <v>5.6274620146314015E-4</v>
      </c>
      <c r="E144" s="21"/>
      <c r="F144" s="22">
        <v>1</v>
      </c>
      <c r="G144" s="22">
        <v>0</v>
      </c>
      <c r="H144" s="22"/>
      <c r="I144" s="22">
        <v>0</v>
      </c>
      <c r="J144" s="22">
        <v>0</v>
      </c>
      <c r="K144" s="22">
        <v>1</v>
      </c>
      <c r="L144" s="22"/>
      <c r="M144" s="22">
        <v>0</v>
      </c>
    </row>
    <row r="145" spans="2:13" x14ac:dyDescent="0.25">
      <c r="B145" s="18" t="s">
        <v>64</v>
      </c>
      <c r="C145" s="19">
        <v>2</v>
      </c>
      <c r="D145" s="20">
        <v>5.6274620146314015E-4</v>
      </c>
      <c r="E145" s="21"/>
      <c r="F145" s="22"/>
      <c r="G145" s="22"/>
      <c r="H145" s="22"/>
      <c r="I145" s="22"/>
      <c r="J145" s="22"/>
      <c r="K145" s="22">
        <v>2</v>
      </c>
      <c r="L145" s="22"/>
      <c r="M145" s="22"/>
    </row>
    <row r="146" spans="2:13" x14ac:dyDescent="0.25">
      <c r="B146" s="24" t="s">
        <v>34</v>
      </c>
      <c r="C146" s="14">
        <v>1</v>
      </c>
      <c r="D146" s="15">
        <v>2.8137310073157008E-4</v>
      </c>
      <c r="E146" s="16"/>
      <c r="F146" s="17">
        <v>0</v>
      </c>
      <c r="G146" s="17">
        <v>0</v>
      </c>
      <c r="H146" s="17">
        <v>1</v>
      </c>
      <c r="I146" s="17">
        <v>0</v>
      </c>
      <c r="J146" s="17">
        <v>0</v>
      </c>
      <c r="K146" s="17">
        <v>0</v>
      </c>
      <c r="L146" s="17">
        <v>0</v>
      </c>
      <c r="M146" s="17">
        <v>0</v>
      </c>
    </row>
    <row r="147" spans="2:13" x14ac:dyDescent="0.25">
      <c r="B147" s="30"/>
      <c r="C147" s="31"/>
      <c r="D147" s="32"/>
      <c r="E147" s="21"/>
      <c r="F147" s="31"/>
      <c r="G147" s="31"/>
      <c r="H147" s="31"/>
      <c r="I147" s="31"/>
      <c r="J147" s="31"/>
      <c r="K147" s="31"/>
      <c r="L147" s="31"/>
      <c r="M147" s="31"/>
    </row>
    <row r="148" spans="2:13" ht="24.95" customHeight="1" x14ac:dyDescent="0.25">
      <c r="B148" s="8" t="s">
        <v>113</v>
      </c>
      <c r="C148" s="9">
        <v>182</v>
      </c>
      <c r="D148" s="10">
        <v>5.1209904333145755E-2</v>
      </c>
      <c r="E148" s="26"/>
      <c r="F148" s="12">
        <v>31</v>
      </c>
      <c r="G148" s="12">
        <v>19</v>
      </c>
      <c r="H148" s="12">
        <v>23</v>
      </c>
      <c r="I148" s="12">
        <v>24</v>
      </c>
      <c r="J148" s="12">
        <v>31</v>
      </c>
      <c r="K148" s="12">
        <v>24</v>
      </c>
      <c r="L148" s="12">
        <v>26</v>
      </c>
      <c r="M148" s="12">
        <v>4</v>
      </c>
    </row>
    <row r="149" spans="2:13" x14ac:dyDescent="0.25">
      <c r="B149" s="13" t="s">
        <v>47</v>
      </c>
      <c r="C149" s="14">
        <v>4</v>
      </c>
      <c r="D149" s="15">
        <v>1.1254924029262803E-3</v>
      </c>
      <c r="E149" s="16"/>
      <c r="F149" s="17">
        <v>0</v>
      </c>
      <c r="G149" s="17">
        <v>0</v>
      </c>
      <c r="H149" s="17">
        <v>0</v>
      </c>
      <c r="I149" s="17">
        <v>0</v>
      </c>
      <c r="J149" s="17">
        <v>0</v>
      </c>
      <c r="K149" s="17">
        <v>1</v>
      </c>
      <c r="L149" s="17">
        <v>3</v>
      </c>
      <c r="M149" s="17">
        <v>0</v>
      </c>
    </row>
    <row r="150" spans="2:13" x14ac:dyDescent="0.25">
      <c r="B150" s="18" t="s">
        <v>114</v>
      </c>
      <c r="C150" s="19">
        <v>1</v>
      </c>
      <c r="D150" s="20">
        <v>2.8137310073157008E-4</v>
      </c>
      <c r="E150" s="21"/>
      <c r="F150" s="22"/>
      <c r="G150" s="22"/>
      <c r="H150" s="22"/>
      <c r="I150" s="22"/>
      <c r="J150" s="22"/>
      <c r="K150" s="22"/>
      <c r="L150" s="22">
        <v>1</v>
      </c>
      <c r="M150" s="22">
        <v>0</v>
      </c>
    </row>
    <row r="151" spans="2:13" x14ac:dyDescent="0.25">
      <c r="B151" s="18" t="s">
        <v>48</v>
      </c>
      <c r="C151" s="19">
        <v>3</v>
      </c>
      <c r="D151" s="20">
        <v>8.4411930219471017E-4</v>
      </c>
      <c r="E151" s="21"/>
      <c r="F151" s="22"/>
      <c r="G151" s="22"/>
      <c r="H151" s="22"/>
      <c r="I151" s="22"/>
      <c r="J151" s="22"/>
      <c r="K151" s="22">
        <v>1</v>
      </c>
      <c r="L151" s="22">
        <v>2</v>
      </c>
      <c r="M151" s="22">
        <v>0</v>
      </c>
    </row>
    <row r="152" spans="2:13" x14ac:dyDescent="0.25">
      <c r="B152" s="13" t="s">
        <v>50</v>
      </c>
      <c r="C152" s="14">
        <v>9</v>
      </c>
      <c r="D152" s="15">
        <v>2.5323579065841305E-3</v>
      </c>
      <c r="E152" s="16"/>
      <c r="F152" s="17">
        <v>0</v>
      </c>
      <c r="G152" s="17">
        <v>0</v>
      </c>
      <c r="H152" s="17">
        <v>0</v>
      </c>
      <c r="I152" s="17">
        <v>0</v>
      </c>
      <c r="J152" s="17">
        <v>0</v>
      </c>
      <c r="K152" s="17">
        <v>3</v>
      </c>
      <c r="L152" s="17">
        <v>5</v>
      </c>
      <c r="M152" s="17">
        <v>1</v>
      </c>
    </row>
    <row r="153" spans="2:13" x14ac:dyDescent="0.25">
      <c r="B153" s="33" t="s">
        <v>51</v>
      </c>
      <c r="C153" s="28">
        <v>0</v>
      </c>
      <c r="D153" s="29">
        <v>0</v>
      </c>
      <c r="E153" s="21"/>
      <c r="F153" s="28"/>
      <c r="G153" s="28"/>
      <c r="H153" s="28"/>
      <c r="I153" s="28"/>
      <c r="J153" s="28"/>
      <c r="K153" s="28"/>
      <c r="L153" s="28"/>
      <c r="M153" s="28"/>
    </row>
    <row r="154" spans="2:13" x14ac:dyDescent="0.25">
      <c r="B154" s="18" t="s">
        <v>53</v>
      </c>
      <c r="C154" s="19">
        <v>9</v>
      </c>
      <c r="D154" s="20">
        <v>2.5323579065841305E-3</v>
      </c>
      <c r="E154" s="21"/>
      <c r="F154" s="22"/>
      <c r="G154" s="22"/>
      <c r="H154" s="22"/>
      <c r="I154" s="22">
        <v>0</v>
      </c>
      <c r="J154" s="22">
        <v>0</v>
      </c>
      <c r="K154" s="22">
        <v>3</v>
      </c>
      <c r="L154" s="22">
        <v>5</v>
      </c>
      <c r="M154" s="22">
        <v>1</v>
      </c>
    </row>
    <row r="155" spans="2:13" x14ac:dyDescent="0.25">
      <c r="B155" s="13" t="s">
        <v>56</v>
      </c>
      <c r="C155" s="14">
        <v>4</v>
      </c>
      <c r="D155" s="15">
        <v>1.1254924029262803E-3</v>
      </c>
      <c r="E155" s="16"/>
      <c r="F155" s="17">
        <v>0</v>
      </c>
      <c r="G155" s="17">
        <v>0</v>
      </c>
      <c r="H155" s="17">
        <v>0</v>
      </c>
      <c r="I155" s="17">
        <v>0</v>
      </c>
      <c r="J155" s="17">
        <v>1</v>
      </c>
      <c r="K155" s="17">
        <v>0</v>
      </c>
      <c r="L155" s="17">
        <v>3</v>
      </c>
      <c r="M155" s="17">
        <v>0</v>
      </c>
    </row>
    <row r="156" spans="2:13" x14ac:dyDescent="0.25">
      <c r="B156" s="18" t="s">
        <v>83</v>
      </c>
      <c r="C156" s="19">
        <v>1</v>
      </c>
      <c r="D156" s="20">
        <v>2.8137310073157008E-4</v>
      </c>
      <c r="E156" s="21"/>
      <c r="F156" s="22"/>
      <c r="G156" s="22"/>
      <c r="H156" s="22"/>
      <c r="I156" s="22"/>
      <c r="J156" s="22">
        <v>1</v>
      </c>
      <c r="K156" s="22">
        <v>0</v>
      </c>
      <c r="L156" s="22"/>
      <c r="M156" s="22">
        <v>0</v>
      </c>
    </row>
    <row r="157" spans="2:13" x14ac:dyDescent="0.25">
      <c r="B157" s="18" t="s">
        <v>115</v>
      </c>
      <c r="C157" s="19">
        <v>3</v>
      </c>
      <c r="D157" s="20">
        <v>8.4411930219471017E-4</v>
      </c>
      <c r="E157" s="21"/>
      <c r="F157" s="22"/>
      <c r="G157" s="22"/>
      <c r="H157" s="22"/>
      <c r="I157" s="22"/>
      <c r="J157" s="22"/>
      <c r="K157" s="22"/>
      <c r="L157" s="22">
        <v>3</v>
      </c>
      <c r="M157" s="22">
        <v>0</v>
      </c>
    </row>
    <row r="158" spans="2:13" x14ac:dyDescent="0.25">
      <c r="B158" s="13" t="s">
        <v>58</v>
      </c>
      <c r="C158" s="14">
        <v>5</v>
      </c>
      <c r="D158" s="15">
        <v>1.4068655036578502E-3</v>
      </c>
      <c r="E158" s="16"/>
      <c r="F158" s="17">
        <v>0</v>
      </c>
      <c r="G158" s="17">
        <v>0</v>
      </c>
      <c r="H158" s="17">
        <v>0</v>
      </c>
      <c r="I158" s="17">
        <v>0</v>
      </c>
      <c r="J158" s="17">
        <v>0</v>
      </c>
      <c r="K158" s="17">
        <v>3</v>
      </c>
      <c r="L158" s="17">
        <v>1</v>
      </c>
      <c r="M158" s="17">
        <v>1</v>
      </c>
    </row>
    <row r="159" spans="2:13" x14ac:dyDescent="0.25">
      <c r="B159" s="18" t="s">
        <v>59</v>
      </c>
      <c r="C159" s="19">
        <v>4</v>
      </c>
      <c r="D159" s="20">
        <v>1.1254924029262803E-3</v>
      </c>
      <c r="E159" s="21"/>
      <c r="F159" s="22"/>
      <c r="G159" s="22"/>
      <c r="H159" s="22"/>
      <c r="I159" s="22"/>
      <c r="J159" s="22"/>
      <c r="K159" s="22">
        <v>3</v>
      </c>
      <c r="L159" s="22"/>
      <c r="M159" s="22">
        <v>1</v>
      </c>
    </row>
    <row r="160" spans="2:13" x14ac:dyDescent="0.25">
      <c r="B160" s="18" t="s">
        <v>61</v>
      </c>
      <c r="C160" s="19">
        <v>1</v>
      </c>
      <c r="D160" s="20">
        <v>2.8137310073157008E-4</v>
      </c>
      <c r="E160" s="21"/>
      <c r="F160" s="22"/>
      <c r="G160" s="22"/>
      <c r="H160" s="22"/>
      <c r="I160" s="22"/>
      <c r="J160" s="22"/>
      <c r="K160" s="22"/>
      <c r="L160" s="22">
        <v>1</v>
      </c>
      <c r="M160" s="22">
        <v>0</v>
      </c>
    </row>
    <row r="161" spans="2:13" x14ac:dyDescent="0.25">
      <c r="B161" s="13" t="s">
        <v>63</v>
      </c>
      <c r="C161" s="14">
        <v>10</v>
      </c>
      <c r="D161" s="15">
        <v>2.8137310073157004E-3</v>
      </c>
      <c r="E161" s="16"/>
      <c r="F161" s="17">
        <v>0</v>
      </c>
      <c r="G161" s="17">
        <v>0</v>
      </c>
      <c r="H161" s="17">
        <v>2</v>
      </c>
      <c r="I161" s="17">
        <v>1</v>
      </c>
      <c r="J161" s="17">
        <v>2</v>
      </c>
      <c r="K161" s="17">
        <v>3</v>
      </c>
      <c r="L161" s="17">
        <v>2</v>
      </c>
      <c r="M161" s="17">
        <v>0</v>
      </c>
    </row>
    <row r="162" spans="2:13" x14ac:dyDescent="0.25">
      <c r="B162" s="18" t="s">
        <v>108</v>
      </c>
      <c r="C162" s="19">
        <v>10</v>
      </c>
      <c r="D162" s="20">
        <v>2.8137310073157004E-3</v>
      </c>
      <c r="E162" s="21"/>
      <c r="F162" s="22"/>
      <c r="G162" s="22"/>
      <c r="H162" s="22">
        <v>2</v>
      </c>
      <c r="I162" s="22">
        <v>1</v>
      </c>
      <c r="J162" s="22">
        <v>2</v>
      </c>
      <c r="K162" s="22">
        <v>3</v>
      </c>
      <c r="L162" s="22">
        <v>2</v>
      </c>
      <c r="M162" s="22">
        <v>0</v>
      </c>
    </row>
    <row r="163" spans="2:13" x14ac:dyDescent="0.25">
      <c r="B163" s="18" t="s">
        <v>111</v>
      </c>
      <c r="C163" s="19">
        <v>0</v>
      </c>
      <c r="D163" s="20">
        <v>0</v>
      </c>
      <c r="E163" s="21"/>
      <c r="F163" s="22"/>
      <c r="G163" s="22"/>
      <c r="H163" s="22"/>
      <c r="I163" s="22">
        <v>0</v>
      </c>
      <c r="J163" s="22">
        <v>0</v>
      </c>
      <c r="K163" s="22">
        <v>0</v>
      </c>
      <c r="L163" s="22"/>
      <c r="M163" s="22">
        <v>0</v>
      </c>
    </row>
    <row r="164" spans="2:13" x14ac:dyDescent="0.25">
      <c r="B164" s="18" t="s">
        <v>65</v>
      </c>
      <c r="C164" s="19">
        <v>0</v>
      </c>
      <c r="D164" s="20">
        <v>0</v>
      </c>
      <c r="E164" s="21"/>
      <c r="F164" s="22"/>
      <c r="G164" s="22"/>
      <c r="H164" s="22"/>
      <c r="I164" s="22">
        <v>0</v>
      </c>
      <c r="J164" s="22">
        <v>0</v>
      </c>
      <c r="K164" s="22">
        <v>0</v>
      </c>
      <c r="L164" s="22"/>
      <c r="M164" s="22">
        <v>0</v>
      </c>
    </row>
    <row r="165" spans="2:13" x14ac:dyDescent="0.25">
      <c r="B165" s="24" t="s">
        <v>34</v>
      </c>
      <c r="C165" s="14">
        <v>150</v>
      </c>
      <c r="D165" s="15">
        <v>4.220596510973551E-2</v>
      </c>
      <c r="E165" s="16"/>
      <c r="F165" s="17">
        <v>31</v>
      </c>
      <c r="G165" s="17">
        <v>19</v>
      </c>
      <c r="H165" s="17">
        <v>21</v>
      </c>
      <c r="I165" s="17">
        <v>23</v>
      </c>
      <c r="J165" s="17">
        <v>28</v>
      </c>
      <c r="K165" s="17">
        <v>14</v>
      </c>
      <c r="L165" s="17">
        <v>12</v>
      </c>
      <c r="M165" s="17">
        <v>2</v>
      </c>
    </row>
    <row r="166" spans="2:13" x14ac:dyDescent="0.25">
      <c r="D166" s="21"/>
      <c r="E166" s="21"/>
    </row>
    <row r="167" spans="2:13" ht="24.95" customHeight="1" x14ac:dyDescent="0.25">
      <c r="B167" s="8" t="s">
        <v>116</v>
      </c>
      <c r="C167" s="9">
        <v>1337</v>
      </c>
      <c r="D167" s="10">
        <v>0.37619583567810916</v>
      </c>
      <c r="E167" s="26"/>
      <c r="F167" s="12">
        <v>101</v>
      </c>
      <c r="G167" s="12">
        <v>99</v>
      </c>
      <c r="H167" s="12">
        <v>133</v>
      </c>
      <c r="I167" s="12">
        <v>171</v>
      </c>
      <c r="J167" s="12">
        <v>58</v>
      </c>
      <c r="K167" s="12">
        <v>276</v>
      </c>
      <c r="L167" s="12">
        <v>331</v>
      </c>
      <c r="M167" s="12">
        <v>168</v>
      </c>
    </row>
    <row r="168" spans="2:13" x14ac:dyDescent="0.25">
      <c r="B168" s="13" t="s">
        <v>44</v>
      </c>
      <c r="C168" s="14">
        <v>226</v>
      </c>
      <c r="D168" s="15">
        <v>6.3590320765334829E-2</v>
      </c>
      <c r="E168" s="16"/>
      <c r="F168" s="17">
        <v>28</v>
      </c>
      <c r="G168" s="17">
        <v>32</v>
      </c>
      <c r="H168" s="17">
        <v>40</v>
      </c>
      <c r="I168" s="17">
        <v>33</v>
      </c>
      <c r="J168" s="17">
        <v>15</v>
      </c>
      <c r="K168" s="17">
        <v>31</v>
      </c>
      <c r="L168" s="17">
        <v>31</v>
      </c>
      <c r="M168" s="17">
        <v>16</v>
      </c>
    </row>
    <row r="169" spans="2:13" x14ac:dyDescent="0.25">
      <c r="B169" s="18" t="s">
        <v>117</v>
      </c>
      <c r="C169" s="19">
        <v>173</v>
      </c>
      <c r="D169" s="20">
        <v>4.8677546426561621E-2</v>
      </c>
      <c r="E169" s="21"/>
      <c r="F169" s="22">
        <v>23</v>
      </c>
      <c r="G169" s="22">
        <v>26</v>
      </c>
      <c r="H169" s="22">
        <v>35</v>
      </c>
      <c r="I169" s="22">
        <v>25</v>
      </c>
      <c r="J169" s="22">
        <v>12</v>
      </c>
      <c r="K169" s="22">
        <v>21</v>
      </c>
      <c r="L169" s="22">
        <v>18</v>
      </c>
      <c r="M169" s="22">
        <v>13</v>
      </c>
    </row>
    <row r="170" spans="2:13" x14ac:dyDescent="0.25">
      <c r="B170" s="18" t="s">
        <v>118</v>
      </c>
      <c r="C170" s="19">
        <v>21</v>
      </c>
      <c r="D170" s="20">
        <v>5.9088351153629712E-3</v>
      </c>
      <c r="E170" s="21"/>
      <c r="F170" s="22">
        <v>1</v>
      </c>
      <c r="G170" s="22">
        <v>3</v>
      </c>
      <c r="H170" s="22">
        <v>1</v>
      </c>
      <c r="I170" s="22">
        <v>7</v>
      </c>
      <c r="J170" s="22">
        <v>1</v>
      </c>
      <c r="K170" s="22">
        <v>3</v>
      </c>
      <c r="L170" s="22">
        <v>4</v>
      </c>
      <c r="M170" s="22">
        <v>1</v>
      </c>
    </row>
    <row r="171" spans="2:13" x14ac:dyDescent="0.25">
      <c r="B171" s="23" t="s">
        <v>119</v>
      </c>
      <c r="C171" s="19">
        <v>17</v>
      </c>
      <c r="D171" s="20">
        <v>4.7833427124366907E-3</v>
      </c>
      <c r="E171" s="21"/>
      <c r="F171" s="22">
        <v>4</v>
      </c>
      <c r="G171" s="22">
        <v>2</v>
      </c>
      <c r="H171" s="22">
        <v>2</v>
      </c>
      <c r="I171" s="22">
        <v>1</v>
      </c>
      <c r="J171" s="22">
        <v>1</v>
      </c>
      <c r="K171" s="22">
        <v>2</v>
      </c>
      <c r="L171" s="22">
        <v>4</v>
      </c>
      <c r="M171" s="22">
        <v>1</v>
      </c>
    </row>
    <row r="172" spans="2:13" x14ac:dyDescent="0.25">
      <c r="B172" s="23" t="s">
        <v>120</v>
      </c>
      <c r="C172" s="19">
        <v>5</v>
      </c>
      <c r="D172" s="20">
        <v>1.4068655036578502E-3</v>
      </c>
      <c r="E172" s="21"/>
      <c r="F172" s="22">
        <v>0</v>
      </c>
      <c r="G172" s="22">
        <v>1</v>
      </c>
      <c r="H172" s="22">
        <v>0</v>
      </c>
      <c r="I172" s="22">
        <v>0</v>
      </c>
      <c r="J172" s="22">
        <v>1</v>
      </c>
      <c r="K172" s="22">
        <v>1</v>
      </c>
      <c r="L172" s="22">
        <v>1</v>
      </c>
      <c r="M172" s="22">
        <v>1</v>
      </c>
    </row>
    <row r="173" spans="2:13" x14ac:dyDescent="0.25">
      <c r="B173" s="18" t="s">
        <v>121</v>
      </c>
      <c r="C173" s="19">
        <v>3</v>
      </c>
      <c r="D173" s="20">
        <v>8.4411930219471017E-4</v>
      </c>
      <c r="E173" s="21"/>
      <c r="F173" s="22">
        <v>0</v>
      </c>
      <c r="G173" s="22"/>
      <c r="H173" s="22">
        <v>1</v>
      </c>
      <c r="I173" s="22">
        <v>0</v>
      </c>
      <c r="J173" s="22">
        <v>0</v>
      </c>
      <c r="K173" s="22">
        <v>0</v>
      </c>
      <c r="L173" s="22">
        <v>2</v>
      </c>
      <c r="M173" s="22">
        <v>0</v>
      </c>
    </row>
    <row r="174" spans="2:13" x14ac:dyDescent="0.25">
      <c r="B174" s="23" t="s">
        <v>122</v>
      </c>
      <c r="C174" s="19">
        <v>1</v>
      </c>
      <c r="D174" s="20">
        <v>2.8137310073157008E-4</v>
      </c>
      <c r="E174" s="21"/>
      <c r="F174" s="22">
        <v>0</v>
      </c>
      <c r="G174" s="22"/>
      <c r="H174" s="22">
        <v>1</v>
      </c>
      <c r="I174" s="22"/>
      <c r="J174" s="22">
        <v>0</v>
      </c>
      <c r="K174" s="22">
        <v>0</v>
      </c>
      <c r="L174" s="22"/>
      <c r="M174" s="22">
        <v>0</v>
      </c>
    </row>
    <row r="175" spans="2:13" x14ac:dyDescent="0.25">
      <c r="B175" s="23" t="s">
        <v>123</v>
      </c>
      <c r="C175" s="19">
        <v>1</v>
      </c>
      <c r="D175" s="20">
        <v>2.8137310073157008E-4</v>
      </c>
      <c r="E175" s="21"/>
      <c r="F175" s="22"/>
      <c r="G175" s="22"/>
      <c r="H175" s="22"/>
      <c r="I175" s="22"/>
      <c r="J175" s="22"/>
      <c r="K175" s="22">
        <v>1</v>
      </c>
      <c r="L175" s="22"/>
      <c r="M175" s="22">
        <v>0</v>
      </c>
    </row>
    <row r="176" spans="2:13" x14ac:dyDescent="0.25">
      <c r="B176" s="18" t="s">
        <v>64</v>
      </c>
      <c r="C176" s="19">
        <v>0</v>
      </c>
      <c r="D176" s="20">
        <v>0</v>
      </c>
      <c r="E176" s="21"/>
      <c r="F176" s="22"/>
      <c r="G176" s="22">
        <v>0</v>
      </c>
      <c r="H176" s="22"/>
      <c r="I176" s="22"/>
      <c r="J176" s="22">
        <v>0</v>
      </c>
      <c r="K176" s="22">
        <v>0</v>
      </c>
      <c r="L176" s="22"/>
      <c r="M176" s="22">
        <v>0</v>
      </c>
    </row>
    <row r="177" spans="2:13" x14ac:dyDescent="0.25">
      <c r="B177" s="23" t="s">
        <v>124</v>
      </c>
      <c r="C177" s="19">
        <v>0</v>
      </c>
      <c r="D177" s="20">
        <v>0</v>
      </c>
      <c r="E177" s="21"/>
      <c r="F177" s="22">
        <v>0</v>
      </c>
      <c r="G177" s="22"/>
      <c r="H177" s="22">
        <v>0</v>
      </c>
      <c r="I177" s="22">
        <v>0</v>
      </c>
      <c r="J177" s="22"/>
      <c r="K177" s="22">
        <v>0</v>
      </c>
      <c r="L177" s="22"/>
      <c r="M177" s="22">
        <v>0</v>
      </c>
    </row>
    <row r="178" spans="2:13" x14ac:dyDescent="0.25">
      <c r="B178" s="23" t="s">
        <v>125</v>
      </c>
      <c r="C178" s="19">
        <v>1</v>
      </c>
      <c r="D178" s="20">
        <v>2.8137310073157008E-4</v>
      </c>
      <c r="E178" s="21"/>
      <c r="F178" s="22"/>
      <c r="G178" s="22"/>
      <c r="H178" s="22"/>
      <c r="I178" s="22"/>
      <c r="J178" s="22">
        <v>0</v>
      </c>
      <c r="K178" s="22">
        <v>1</v>
      </c>
      <c r="L178" s="22"/>
      <c r="M178" s="22">
        <v>0</v>
      </c>
    </row>
    <row r="179" spans="2:13" x14ac:dyDescent="0.25">
      <c r="B179" s="18" t="s">
        <v>126</v>
      </c>
      <c r="C179" s="19">
        <v>0</v>
      </c>
      <c r="D179" s="20">
        <v>0</v>
      </c>
      <c r="E179" s="21"/>
      <c r="F179" s="22"/>
      <c r="G179" s="22"/>
      <c r="H179" s="22"/>
      <c r="I179" s="22"/>
      <c r="J179" s="22">
        <v>0</v>
      </c>
      <c r="K179" s="22">
        <v>0</v>
      </c>
      <c r="L179" s="22"/>
      <c r="M179" s="22">
        <v>0</v>
      </c>
    </row>
    <row r="180" spans="2:13" x14ac:dyDescent="0.25">
      <c r="B180" s="18" t="s">
        <v>127</v>
      </c>
      <c r="C180" s="19">
        <v>3</v>
      </c>
      <c r="D180" s="20">
        <v>8.4411930219471017E-4</v>
      </c>
      <c r="E180" s="21"/>
      <c r="F180" s="22">
        <v>0</v>
      </c>
      <c r="G180" s="22"/>
      <c r="H180" s="22">
        <v>0</v>
      </c>
      <c r="I180" s="22">
        <v>0</v>
      </c>
      <c r="J180" s="22">
        <v>0</v>
      </c>
      <c r="K180" s="22">
        <v>2</v>
      </c>
      <c r="L180" s="22">
        <v>1</v>
      </c>
      <c r="M180" s="22">
        <v>0</v>
      </c>
    </row>
    <row r="181" spans="2:13" x14ac:dyDescent="0.25">
      <c r="B181" s="18" t="s">
        <v>128</v>
      </c>
      <c r="C181" s="19">
        <v>1</v>
      </c>
      <c r="D181" s="20">
        <v>2.8137310073157008E-4</v>
      </c>
      <c r="E181" s="21"/>
      <c r="F181" s="22"/>
      <c r="G181" s="22">
        <v>0</v>
      </c>
      <c r="H181" s="22"/>
      <c r="I181" s="22"/>
      <c r="J181" s="22">
        <v>0</v>
      </c>
      <c r="K181" s="22">
        <v>0</v>
      </c>
      <c r="L181" s="22">
        <v>1</v>
      </c>
      <c r="M181" s="22">
        <v>0</v>
      </c>
    </row>
    <row r="182" spans="2:13" x14ac:dyDescent="0.25">
      <c r="B182" s="18" t="s">
        <v>129</v>
      </c>
      <c r="C182" s="19">
        <v>0</v>
      </c>
      <c r="D182" s="20">
        <v>0</v>
      </c>
      <c r="E182" s="21"/>
      <c r="F182" s="22">
        <v>0</v>
      </c>
      <c r="G182" s="22"/>
      <c r="H182" s="22">
        <v>0</v>
      </c>
      <c r="I182" s="22">
        <v>0</v>
      </c>
      <c r="J182" s="22"/>
      <c r="K182" s="22">
        <v>0</v>
      </c>
      <c r="L182" s="22"/>
      <c r="M182" s="22">
        <v>0</v>
      </c>
    </row>
    <row r="183" spans="2:13" x14ac:dyDescent="0.25">
      <c r="B183" s="13" t="s">
        <v>63</v>
      </c>
      <c r="C183" s="14">
        <v>3</v>
      </c>
      <c r="D183" s="15">
        <v>8.4411930219471017E-4</v>
      </c>
      <c r="E183" s="16"/>
      <c r="F183" s="17">
        <v>0</v>
      </c>
      <c r="G183" s="17">
        <v>0</v>
      </c>
      <c r="H183" s="17">
        <v>0</v>
      </c>
      <c r="I183" s="17">
        <v>0</v>
      </c>
      <c r="J183" s="17">
        <v>0</v>
      </c>
      <c r="K183" s="17">
        <v>0</v>
      </c>
      <c r="L183" s="17">
        <v>2</v>
      </c>
      <c r="M183" s="17">
        <v>1</v>
      </c>
    </row>
    <row r="184" spans="2:13" x14ac:dyDescent="0.25">
      <c r="B184" s="18" t="s">
        <v>108</v>
      </c>
      <c r="C184" s="19">
        <v>3</v>
      </c>
      <c r="D184" s="20">
        <v>8.4411930219471017E-4</v>
      </c>
      <c r="E184" s="21"/>
      <c r="F184" s="22"/>
      <c r="G184" s="22">
        <v>0</v>
      </c>
      <c r="H184" s="22">
        <v>0</v>
      </c>
      <c r="I184" s="22"/>
      <c r="J184" s="22">
        <v>0</v>
      </c>
      <c r="K184" s="22">
        <v>0</v>
      </c>
      <c r="L184" s="22">
        <v>2</v>
      </c>
      <c r="M184" s="22">
        <v>1</v>
      </c>
    </row>
    <row r="185" spans="2:13" x14ac:dyDescent="0.25">
      <c r="B185" s="13" t="s">
        <v>130</v>
      </c>
      <c r="C185" s="14">
        <v>972</v>
      </c>
      <c r="D185" s="15">
        <v>0.27349465391108613</v>
      </c>
      <c r="E185" s="16"/>
      <c r="F185" s="17">
        <v>58</v>
      </c>
      <c r="G185" s="17">
        <v>50</v>
      </c>
      <c r="H185" s="17">
        <v>75</v>
      </c>
      <c r="I185" s="17">
        <v>117</v>
      </c>
      <c r="J185" s="17">
        <v>38</v>
      </c>
      <c r="K185" s="17">
        <v>224</v>
      </c>
      <c r="L185" s="17">
        <v>271</v>
      </c>
      <c r="M185" s="17">
        <v>139</v>
      </c>
    </row>
    <row r="186" spans="2:13" x14ac:dyDescent="0.25">
      <c r="B186" s="18" t="s">
        <v>131</v>
      </c>
      <c r="C186" s="19">
        <v>972</v>
      </c>
      <c r="D186" s="20">
        <v>0.27349465391108613</v>
      </c>
      <c r="E186" s="21"/>
      <c r="F186" s="22">
        <v>58</v>
      </c>
      <c r="G186" s="22">
        <v>50</v>
      </c>
      <c r="H186" s="22">
        <v>75</v>
      </c>
      <c r="I186" s="22">
        <v>117</v>
      </c>
      <c r="J186" s="22">
        <v>38</v>
      </c>
      <c r="K186" s="22">
        <v>224</v>
      </c>
      <c r="L186" s="22">
        <v>271</v>
      </c>
      <c r="M186" s="22">
        <v>139</v>
      </c>
    </row>
    <row r="187" spans="2:13" x14ac:dyDescent="0.25">
      <c r="B187" s="18" t="s">
        <v>132</v>
      </c>
      <c r="C187" s="19">
        <v>0</v>
      </c>
      <c r="D187" s="20">
        <v>0</v>
      </c>
      <c r="E187" s="21"/>
      <c r="F187" s="22">
        <v>0</v>
      </c>
      <c r="G187" s="22"/>
      <c r="H187" s="22">
        <v>0</v>
      </c>
      <c r="I187" s="22"/>
      <c r="J187" s="22"/>
      <c r="K187" s="22">
        <v>0</v>
      </c>
      <c r="L187" s="22"/>
      <c r="M187" s="22">
        <v>0</v>
      </c>
    </row>
    <row r="188" spans="2:13" x14ac:dyDescent="0.25">
      <c r="B188" s="23" t="s">
        <v>133</v>
      </c>
      <c r="C188" s="19">
        <v>0</v>
      </c>
      <c r="D188" s="20">
        <v>0</v>
      </c>
      <c r="E188" s="21"/>
      <c r="F188" s="22">
        <v>0</v>
      </c>
      <c r="G188" s="22"/>
      <c r="H188" s="22">
        <v>0</v>
      </c>
      <c r="I188" s="22"/>
      <c r="J188" s="22"/>
      <c r="K188" s="22">
        <v>0</v>
      </c>
      <c r="L188" s="22"/>
      <c r="M188" s="22">
        <v>0</v>
      </c>
    </row>
    <row r="189" spans="2:13" x14ac:dyDescent="0.25">
      <c r="B189" s="18" t="s">
        <v>34</v>
      </c>
      <c r="C189" s="19">
        <v>0</v>
      </c>
      <c r="D189" s="20">
        <v>0</v>
      </c>
      <c r="E189" s="21"/>
      <c r="F189" s="22">
        <v>0</v>
      </c>
      <c r="G189" s="22"/>
      <c r="H189" s="22">
        <v>0</v>
      </c>
      <c r="I189" s="22">
        <v>0</v>
      </c>
      <c r="J189" s="22"/>
      <c r="K189" s="22">
        <v>0</v>
      </c>
      <c r="L189" s="22"/>
      <c r="M189" s="22">
        <v>0</v>
      </c>
    </row>
    <row r="190" spans="2:13" x14ac:dyDescent="0.25">
      <c r="B190" s="23" t="s">
        <v>134</v>
      </c>
      <c r="C190" s="19">
        <v>0</v>
      </c>
      <c r="D190" s="20">
        <v>0</v>
      </c>
      <c r="E190" s="21"/>
      <c r="F190" s="22"/>
      <c r="G190" s="22"/>
      <c r="H190" s="22">
        <v>0</v>
      </c>
      <c r="I190" s="22"/>
      <c r="J190" s="22"/>
      <c r="K190" s="22">
        <v>0</v>
      </c>
      <c r="L190" s="22"/>
      <c r="M190" s="22">
        <v>0</v>
      </c>
    </row>
    <row r="191" spans="2:13" x14ac:dyDescent="0.25">
      <c r="B191" s="24" t="s">
        <v>34</v>
      </c>
      <c r="C191" s="14">
        <v>136</v>
      </c>
      <c r="D191" s="14">
        <v>3.8266741699493526E-2</v>
      </c>
      <c r="E191" s="34"/>
      <c r="F191" s="17">
        <v>15</v>
      </c>
      <c r="G191" s="17">
        <v>17</v>
      </c>
      <c r="H191" s="17">
        <v>18</v>
      </c>
      <c r="I191" s="17">
        <v>21</v>
      </c>
      <c r="J191" s="17">
        <v>5</v>
      </c>
      <c r="K191" s="17">
        <v>21</v>
      </c>
      <c r="L191" s="17">
        <v>27</v>
      </c>
      <c r="M191" s="17">
        <v>12</v>
      </c>
    </row>
  </sheetData>
  <conditionalFormatting sqref="F7:M20 F22:M31">
    <cfRule type="cellIs" dxfId="5" priority="6" operator="equal">
      <formula>0</formula>
    </cfRule>
  </conditionalFormatting>
  <conditionalFormatting sqref="F39:M43">
    <cfRule type="cellIs" dxfId="4" priority="5" operator="equal">
      <formula>0</formula>
    </cfRule>
  </conditionalFormatting>
  <conditionalFormatting sqref="F47:M48 F50:M51 F54:M55 F57:M57 F59:M59 F61:M63 F65:M65 F67:M68 F70:M73">
    <cfRule type="cellIs" dxfId="3" priority="4" operator="equal">
      <formula>0</formula>
    </cfRule>
  </conditionalFormatting>
  <conditionalFormatting sqref="F78:M81 F83:M89 F92:M92 F94:M96 F98:M98 F100:M102 F104:M114 F116:M124 F126:M128 F130:M134 F136:M137 F139:M145">
    <cfRule type="cellIs" dxfId="2" priority="3" operator="equal">
      <formula>0</formula>
    </cfRule>
  </conditionalFormatting>
  <conditionalFormatting sqref="F150:M151 F154:M154 F156:M157 F159:M160 F162:M164">
    <cfRule type="cellIs" dxfId="1" priority="2" operator="equal">
      <formula>0</formula>
    </cfRule>
  </conditionalFormatting>
  <conditionalFormatting sqref="F169:M182 F184:M184 F186:M190">
    <cfRule type="cellIs" dxfId="0" priority="1" operator="equal">
      <formula>0</formula>
    </cfRule>
  </conditionalFormatting>
  <pageMargins left="0.7" right="0.7" top="0.75" bottom="0.75" header="0.3" footer="0.3"/>
  <pageSetup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E168"/>
  <sheetViews>
    <sheetView showGridLines="0" topLeftCell="B1" zoomScaleNormal="100" workbookViewId="0">
      <selection activeCell="E5" sqref="E5"/>
    </sheetView>
  </sheetViews>
  <sheetFormatPr defaultRowHeight="15" x14ac:dyDescent="0.25"/>
  <cols>
    <col min="1" max="1" width="3.140625" customWidth="1"/>
    <col min="2" max="2" width="50.140625" customWidth="1"/>
    <col min="4" max="4" width="10" bestFit="1" customWidth="1"/>
    <col min="5" max="5" width="49.28515625" customWidth="1"/>
  </cols>
  <sheetData>
    <row r="2" spans="2:5" ht="109.9" customHeight="1" x14ac:dyDescent="0.25">
      <c r="C2" s="35"/>
      <c r="D2" s="36"/>
    </row>
    <row r="3" spans="2:5" ht="43.15" customHeight="1" x14ac:dyDescent="0.25">
      <c r="B3" s="37" t="s">
        <v>135</v>
      </c>
      <c r="C3" s="37" t="s">
        <v>136</v>
      </c>
      <c r="D3" s="37" t="s">
        <v>137</v>
      </c>
      <c r="E3" s="38"/>
    </row>
    <row r="4" spans="2:5" ht="43.15" customHeight="1" x14ac:dyDescent="0.25">
      <c r="B4" s="39" t="s">
        <v>138</v>
      </c>
      <c r="C4" s="40">
        <v>3212</v>
      </c>
      <c r="D4" s="41">
        <v>1</v>
      </c>
      <c r="E4" s="38"/>
    </row>
    <row r="5" spans="2:5" ht="24.95" customHeight="1" x14ac:dyDescent="0.25">
      <c r="B5" s="42" t="s">
        <v>139</v>
      </c>
      <c r="C5" s="43">
        <v>131</v>
      </c>
      <c r="D5" s="44">
        <v>4.0784557907845582E-2</v>
      </c>
    </row>
    <row r="6" spans="2:5" s="11" customFormat="1" ht="25.15" customHeight="1" x14ac:dyDescent="0.25">
      <c r="B6" s="45" t="s">
        <v>140</v>
      </c>
      <c r="C6" s="19">
        <v>53</v>
      </c>
      <c r="D6" s="20">
        <v>1.6500622665006227E-2</v>
      </c>
      <c r="E6" s="46"/>
    </row>
    <row r="7" spans="2:5" x14ac:dyDescent="0.25">
      <c r="B7" s="18" t="s">
        <v>141</v>
      </c>
      <c r="C7" s="19">
        <v>39</v>
      </c>
      <c r="D7" s="20">
        <v>1.2141967621419676E-2</v>
      </c>
      <c r="E7" s="47"/>
    </row>
    <row r="8" spans="2:5" x14ac:dyDescent="0.25">
      <c r="B8" s="18" t="s">
        <v>142</v>
      </c>
      <c r="C8" s="19">
        <v>5</v>
      </c>
      <c r="D8" s="20">
        <v>1.5566625155666251E-3</v>
      </c>
    </row>
    <row r="9" spans="2:5" x14ac:dyDescent="0.25">
      <c r="B9" s="18" t="s">
        <v>143</v>
      </c>
      <c r="C9" s="19">
        <v>5</v>
      </c>
      <c r="D9" s="20">
        <v>1.5566625155666251E-3</v>
      </c>
    </row>
    <row r="10" spans="2:5" x14ac:dyDescent="0.25">
      <c r="B10" s="18" t="s">
        <v>144</v>
      </c>
      <c r="C10" s="19">
        <v>4</v>
      </c>
      <c r="D10" s="20">
        <v>1.2453300124533001E-3</v>
      </c>
    </row>
    <row r="11" spans="2:5" x14ac:dyDescent="0.25">
      <c r="B11" s="18" t="s">
        <v>145</v>
      </c>
      <c r="C11" s="19">
        <v>1</v>
      </c>
      <c r="D11" s="20">
        <v>3.1133250311332503E-4</v>
      </c>
    </row>
    <row r="12" spans="2:5" x14ac:dyDescent="0.25">
      <c r="B12" s="18" t="s">
        <v>146</v>
      </c>
      <c r="C12" s="19">
        <v>0</v>
      </c>
      <c r="D12" s="20">
        <v>0</v>
      </c>
    </row>
    <row r="13" spans="2:5" x14ac:dyDescent="0.25">
      <c r="B13" s="18" t="s">
        <v>147</v>
      </c>
      <c r="C13" s="19">
        <v>21</v>
      </c>
      <c r="D13" s="20">
        <v>6.5379825653798258E-3</v>
      </c>
    </row>
    <row r="14" spans="2:5" x14ac:dyDescent="0.25">
      <c r="B14" s="18" t="s">
        <v>148</v>
      </c>
      <c r="C14" s="19">
        <v>3</v>
      </c>
      <c r="D14" s="20">
        <v>9.3399750933997514E-4</v>
      </c>
    </row>
    <row r="16" spans="2:5" x14ac:dyDescent="0.25">
      <c r="B16" s="8" t="s">
        <v>149</v>
      </c>
      <c r="C16" s="9">
        <v>1179</v>
      </c>
      <c r="D16" s="44">
        <v>0.36706102117061024</v>
      </c>
    </row>
    <row r="17" spans="2:4" x14ac:dyDescent="0.25">
      <c r="B17" s="13" t="s">
        <v>150</v>
      </c>
      <c r="C17" s="14">
        <v>972</v>
      </c>
      <c r="D17" s="15">
        <v>0.30261519302615192</v>
      </c>
    </row>
    <row r="18" spans="2:4" x14ac:dyDescent="0.25">
      <c r="B18" s="18" t="s">
        <v>151</v>
      </c>
      <c r="C18" s="19">
        <v>972</v>
      </c>
      <c r="D18" s="20">
        <v>0.30261519302615192</v>
      </c>
    </row>
    <row r="19" spans="2:4" x14ac:dyDescent="0.25">
      <c r="B19" s="18" t="s">
        <v>152</v>
      </c>
      <c r="C19" s="19">
        <v>0</v>
      </c>
      <c r="D19" s="20">
        <v>0</v>
      </c>
    </row>
    <row r="20" spans="2:4" x14ac:dyDescent="0.25">
      <c r="B20" s="13" t="s">
        <v>153</v>
      </c>
      <c r="C20" s="14">
        <v>43</v>
      </c>
      <c r="D20" s="15">
        <v>1.3387297633872976E-2</v>
      </c>
    </row>
    <row r="21" spans="2:4" x14ac:dyDescent="0.25">
      <c r="B21" s="18" t="s">
        <v>154</v>
      </c>
      <c r="C21" s="19">
        <v>21</v>
      </c>
      <c r="D21" s="20">
        <v>6.5379825653798258E-3</v>
      </c>
    </row>
    <row r="22" spans="2:4" x14ac:dyDescent="0.25">
      <c r="B22" s="18" t="s">
        <v>155</v>
      </c>
      <c r="C22" s="19">
        <v>4</v>
      </c>
      <c r="D22" s="20">
        <v>1.2453300124533001E-3</v>
      </c>
    </row>
    <row r="23" spans="2:4" x14ac:dyDescent="0.25">
      <c r="B23" s="18" t="s">
        <v>156</v>
      </c>
      <c r="C23" s="19">
        <v>2</v>
      </c>
      <c r="D23" s="20">
        <v>6.2266500622665006E-4</v>
      </c>
    </row>
    <row r="24" spans="2:4" x14ac:dyDescent="0.25">
      <c r="B24" s="18" t="s">
        <v>157</v>
      </c>
      <c r="C24" s="48">
        <v>15</v>
      </c>
      <c r="D24" s="49">
        <v>4.6699875466998751E-3</v>
      </c>
    </row>
    <row r="25" spans="2:4" x14ac:dyDescent="0.25">
      <c r="B25" s="18" t="s">
        <v>158</v>
      </c>
      <c r="C25" s="19">
        <v>1</v>
      </c>
      <c r="D25" s="20">
        <v>3.1133250311332503E-4</v>
      </c>
    </row>
    <row r="26" spans="2:4" x14ac:dyDescent="0.25">
      <c r="B26" s="18" t="s">
        <v>159</v>
      </c>
      <c r="C26" s="19">
        <v>0</v>
      </c>
      <c r="D26" s="20">
        <v>0</v>
      </c>
    </row>
    <row r="27" spans="2:4" x14ac:dyDescent="0.25">
      <c r="B27" s="13" t="s">
        <v>160</v>
      </c>
      <c r="C27" s="14">
        <v>66</v>
      </c>
      <c r="D27" s="15">
        <v>2.0547945205479451E-2</v>
      </c>
    </row>
    <row r="28" spans="2:4" x14ac:dyDescent="0.25">
      <c r="B28" s="18" t="s">
        <v>161</v>
      </c>
      <c r="C28" s="19">
        <v>0</v>
      </c>
      <c r="D28" s="20">
        <v>0</v>
      </c>
    </row>
    <row r="29" spans="2:4" x14ac:dyDescent="0.25">
      <c r="B29" s="45" t="s">
        <v>162</v>
      </c>
      <c r="C29" s="50">
        <v>28</v>
      </c>
      <c r="D29" s="51">
        <v>8.717310087173101E-3</v>
      </c>
    </row>
    <row r="30" spans="2:4" x14ac:dyDescent="0.25">
      <c r="B30" s="18" t="s">
        <v>163</v>
      </c>
      <c r="C30" s="19">
        <v>37</v>
      </c>
      <c r="D30" s="20">
        <v>1.1519302615193025E-2</v>
      </c>
    </row>
    <row r="31" spans="2:4" x14ac:dyDescent="0.25">
      <c r="B31" s="18" t="s">
        <v>164</v>
      </c>
      <c r="C31" s="19">
        <v>1</v>
      </c>
      <c r="D31" s="20">
        <v>3.1133250311332503E-4</v>
      </c>
    </row>
    <row r="32" spans="2:4" x14ac:dyDescent="0.25">
      <c r="B32" s="13" t="s">
        <v>165</v>
      </c>
      <c r="C32" s="14">
        <v>42</v>
      </c>
      <c r="D32" s="15">
        <v>1.3075965130759652E-2</v>
      </c>
    </row>
    <row r="33" spans="2:4" x14ac:dyDescent="0.25">
      <c r="B33" s="18" t="s">
        <v>166</v>
      </c>
      <c r="C33" s="19">
        <v>39</v>
      </c>
      <c r="D33" s="20">
        <v>1.2141967621419676E-2</v>
      </c>
    </row>
    <row r="34" spans="2:4" x14ac:dyDescent="0.25">
      <c r="B34" s="18" t="s">
        <v>167</v>
      </c>
      <c r="C34" s="19">
        <v>3</v>
      </c>
      <c r="D34" s="20">
        <v>9.3399750933997514E-4</v>
      </c>
    </row>
    <row r="35" spans="2:4" ht="25.15" customHeight="1" x14ac:dyDescent="0.25">
      <c r="B35" s="13" t="s">
        <v>168</v>
      </c>
      <c r="C35" s="14">
        <v>56</v>
      </c>
      <c r="D35" s="15">
        <v>1.7434620174346202E-2</v>
      </c>
    </row>
    <row r="36" spans="2:4" x14ac:dyDescent="0.25">
      <c r="B36" s="45" t="s">
        <v>169</v>
      </c>
      <c r="C36" s="50">
        <v>6</v>
      </c>
      <c r="D36" s="51">
        <v>1.8679950186799503E-3</v>
      </c>
    </row>
    <row r="37" spans="2:4" x14ac:dyDescent="0.25">
      <c r="B37" s="45" t="s">
        <v>170</v>
      </c>
      <c r="C37" s="50">
        <v>25</v>
      </c>
      <c r="D37" s="51">
        <v>7.7833125778331257E-3</v>
      </c>
    </row>
    <row r="38" spans="2:4" ht="25.15" customHeight="1" x14ac:dyDescent="0.25">
      <c r="B38" s="45" t="s">
        <v>171</v>
      </c>
      <c r="C38" s="50">
        <v>2</v>
      </c>
      <c r="D38" s="51">
        <v>6.2266500622665006E-4</v>
      </c>
    </row>
    <row r="39" spans="2:4" x14ac:dyDescent="0.25">
      <c r="B39" s="45" t="s">
        <v>172</v>
      </c>
      <c r="C39" s="50">
        <v>3</v>
      </c>
      <c r="D39" s="51">
        <v>9.3399750933997514E-4</v>
      </c>
    </row>
    <row r="40" spans="2:4" x14ac:dyDescent="0.25">
      <c r="B40" s="45" t="s">
        <v>173</v>
      </c>
      <c r="C40" s="50">
        <v>1</v>
      </c>
      <c r="D40" s="51">
        <v>3.1133250311332503E-4</v>
      </c>
    </row>
    <row r="41" spans="2:4" x14ac:dyDescent="0.25">
      <c r="B41" s="45" t="s">
        <v>174</v>
      </c>
      <c r="C41" s="50">
        <v>10</v>
      </c>
      <c r="D41" s="51">
        <v>3.1133250311332502E-3</v>
      </c>
    </row>
    <row r="42" spans="2:4" x14ac:dyDescent="0.25">
      <c r="B42" s="18" t="s">
        <v>175</v>
      </c>
      <c r="C42" s="19">
        <v>2</v>
      </c>
      <c r="D42" s="20">
        <v>6.2266500622665006E-4</v>
      </c>
    </row>
    <row r="43" spans="2:4" x14ac:dyDescent="0.25">
      <c r="B43" s="18" t="s">
        <v>176</v>
      </c>
      <c r="C43" s="19">
        <v>2</v>
      </c>
      <c r="D43" s="20">
        <v>6.2266500622665006E-4</v>
      </c>
    </row>
    <row r="44" spans="2:4" x14ac:dyDescent="0.25">
      <c r="B44" s="45" t="s">
        <v>177</v>
      </c>
      <c r="C44" s="50">
        <v>5</v>
      </c>
      <c r="D44" s="51">
        <v>1.5566625155666251E-3</v>
      </c>
    </row>
    <row r="45" spans="2:4" x14ac:dyDescent="0.25">
      <c r="B45" s="45" t="s">
        <v>178</v>
      </c>
      <c r="C45" s="50">
        <v>0</v>
      </c>
      <c r="D45" s="51">
        <v>0</v>
      </c>
    </row>
    <row r="46" spans="2:4" ht="25.15" customHeight="1" x14ac:dyDescent="0.25">
      <c r="B46" s="18" t="s">
        <v>179</v>
      </c>
      <c r="C46" s="19">
        <v>0</v>
      </c>
      <c r="D46" s="20">
        <v>0</v>
      </c>
    </row>
    <row r="47" spans="2:4" x14ac:dyDescent="0.25">
      <c r="B47" s="18" t="s">
        <v>180</v>
      </c>
      <c r="C47" s="19">
        <v>0</v>
      </c>
      <c r="D47" s="20">
        <v>0</v>
      </c>
    </row>
    <row r="49" spans="2:4" x14ac:dyDescent="0.25">
      <c r="B49" s="8" t="s">
        <v>181</v>
      </c>
      <c r="C49" s="9">
        <v>656</v>
      </c>
      <c r="D49" s="10">
        <v>0.20423412204234123</v>
      </c>
    </row>
    <row r="50" spans="2:4" x14ac:dyDescent="0.25">
      <c r="B50" s="45" t="s">
        <v>182</v>
      </c>
      <c r="C50" s="52">
        <v>257</v>
      </c>
      <c r="D50" s="53">
        <v>8.0012453300124534E-2</v>
      </c>
    </row>
    <row r="51" spans="2:4" x14ac:dyDescent="0.25">
      <c r="B51" s="18" t="s">
        <v>183</v>
      </c>
      <c r="C51" s="19">
        <v>173</v>
      </c>
      <c r="D51" s="20">
        <v>5.3860523038605231E-2</v>
      </c>
    </row>
    <row r="52" spans="2:4" x14ac:dyDescent="0.25">
      <c r="B52" s="18" t="s">
        <v>184</v>
      </c>
      <c r="C52" s="19">
        <v>1</v>
      </c>
      <c r="D52" s="20">
        <v>3.1133250311332503E-4</v>
      </c>
    </row>
    <row r="53" spans="2:4" x14ac:dyDescent="0.25">
      <c r="B53" s="18" t="s">
        <v>185</v>
      </c>
      <c r="C53" s="19">
        <v>3</v>
      </c>
      <c r="D53" s="20">
        <v>9.3399750933997514E-4</v>
      </c>
    </row>
    <row r="54" spans="2:4" x14ac:dyDescent="0.25">
      <c r="B54" s="18" t="s">
        <v>186</v>
      </c>
      <c r="C54" s="19">
        <v>103</v>
      </c>
      <c r="D54" s="20">
        <v>3.2067247820672481E-2</v>
      </c>
    </row>
    <row r="55" spans="2:4" x14ac:dyDescent="0.25">
      <c r="B55" s="18" t="s">
        <v>187</v>
      </c>
      <c r="C55" s="19">
        <v>5</v>
      </c>
      <c r="D55" s="20">
        <v>1.5566625155666251E-3</v>
      </c>
    </row>
    <row r="56" spans="2:4" x14ac:dyDescent="0.25">
      <c r="B56" s="18" t="s">
        <v>188</v>
      </c>
      <c r="C56" s="19">
        <v>41</v>
      </c>
      <c r="D56" s="20">
        <v>1.2764632627646327E-2</v>
      </c>
    </row>
    <row r="57" spans="2:4" x14ac:dyDescent="0.25">
      <c r="B57" s="18" t="s">
        <v>189</v>
      </c>
      <c r="C57" s="19">
        <v>18</v>
      </c>
      <c r="D57" s="20">
        <v>5.6039850560398504E-3</v>
      </c>
    </row>
    <row r="58" spans="2:4" x14ac:dyDescent="0.25">
      <c r="B58" s="18" t="s">
        <v>190</v>
      </c>
      <c r="C58" s="19">
        <v>1</v>
      </c>
      <c r="D58" s="20">
        <v>3.1133250311332503E-4</v>
      </c>
    </row>
    <row r="59" spans="2:4" x14ac:dyDescent="0.25">
      <c r="B59" s="18" t="s">
        <v>191</v>
      </c>
      <c r="C59" s="19">
        <v>19</v>
      </c>
      <c r="D59" s="20">
        <v>5.9153175591531758E-3</v>
      </c>
    </row>
    <row r="60" spans="2:4" x14ac:dyDescent="0.25">
      <c r="B60" s="18" t="s">
        <v>192</v>
      </c>
      <c r="C60" s="19">
        <v>0</v>
      </c>
      <c r="D60" s="20">
        <v>0</v>
      </c>
    </row>
    <row r="61" spans="2:4" x14ac:dyDescent="0.25">
      <c r="B61" s="45" t="s">
        <v>193</v>
      </c>
      <c r="C61" s="19">
        <v>0</v>
      </c>
      <c r="D61" s="20">
        <v>0</v>
      </c>
    </row>
    <row r="62" spans="2:4" x14ac:dyDescent="0.25">
      <c r="B62" s="18" t="s">
        <v>194</v>
      </c>
      <c r="C62" s="19">
        <v>1</v>
      </c>
      <c r="D62" s="20">
        <v>3.1133250311332503E-4</v>
      </c>
    </row>
    <row r="63" spans="2:4" x14ac:dyDescent="0.25">
      <c r="B63" s="18" t="s">
        <v>195</v>
      </c>
      <c r="C63" s="19">
        <v>1</v>
      </c>
      <c r="D63" s="20">
        <v>3.1133250311332503E-4</v>
      </c>
    </row>
    <row r="64" spans="2:4" x14ac:dyDescent="0.25">
      <c r="B64" s="18" t="s">
        <v>196</v>
      </c>
      <c r="C64" s="19">
        <v>5</v>
      </c>
      <c r="D64" s="20">
        <v>1.5566625155666251E-3</v>
      </c>
    </row>
    <row r="65" spans="2:4" x14ac:dyDescent="0.25">
      <c r="B65" s="18" t="s">
        <v>197</v>
      </c>
      <c r="C65" s="19">
        <v>1</v>
      </c>
      <c r="D65" s="20">
        <v>3.1133250311332503E-4</v>
      </c>
    </row>
    <row r="66" spans="2:4" x14ac:dyDescent="0.25">
      <c r="B66" s="18" t="s">
        <v>198</v>
      </c>
      <c r="C66" s="19">
        <v>6</v>
      </c>
      <c r="D66" s="20">
        <v>1.8679950186799503E-3</v>
      </c>
    </row>
    <row r="67" spans="2:4" x14ac:dyDescent="0.25">
      <c r="B67" s="18" t="s">
        <v>199</v>
      </c>
      <c r="C67" s="19">
        <v>1</v>
      </c>
      <c r="D67" s="20">
        <v>3.1133250311332503E-4</v>
      </c>
    </row>
    <row r="68" spans="2:4" x14ac:dyDescent="0.25">
      <c r="B68" s="18" t="s">
        <v>200</v>
      </c>
      <c r="C68" s="48">
        <v>19</v>
      </c>
      <c r="D68" s="49">
        <v>5.9153175591531758E-3</v>
      </c>
    </row>
    <row r="69" spans="2:4" x14ac:dyDescent="0.25">
      <c r="B69" s="18" t="s">
        <v>201</v>
      </c>
      <c r="C69" s="19">
        <v>1</v>
      </c>
      <c r="D69" s="20">
        <v>3.1133250311332503E-4</v>
      </c>
    </row>
    <row r="71" spans="2:4" x14ac:dyDescent="0.25">
      <c r="B71" s="8" t="s">
        <v>202</v>
      </c>
      <c r="C71" s="9">
        <v>535</v>
      </c>
      <c r="D71" s="10">
        <v>0.16656288916562889</v>
      </c>
    </row>
    <row r="72" spans="2:4" x14ac:dyDescent="0.25">
      <c r="B72" s="13" t="s">
        <v>56</v>
      </c>
      <c r="C72" s="14">
        <v>135</v>
      </c>
      <c r="D72" s="15">
        <v>4.2029887920298881E-2</v>
      </c>
    </row>
    <row r="73" spans="2:4" x14ac:dyDescent="0.25">
      <c r="B73" s="18" t="s">
        <v>203</v>
      </c>
      <c r="C73" s="19">
        <v>41</v>
      </c>
      <c r="D73" s="20">
        <v>1.2764632627646327E-2</v>
      </c>
    </row>
    <row r="74" spans="2:4" x14ac:dyDescent="0.25">
      <c r="B74" s="18" t="s">
        <v>204</v>
      </c>
      <c r="C74" s="19">
        <v>1</v>
      </c>
      <c r="D74" s="20">
        <v>3.1133250311332503E-4</v>
      </c>
    </row>
    <row r="75" spans="2:4" x14ac:dyDescent="0.25">
      <c r="B75" s="18" t="s">
        <v>205</v>
      </c>
      <c r="C75" s="19">
        <v>7</v>
      </c>
      <c r="D75" s="20">
        <v>2.1793275217932753E-3</v>
      </c>
    </row>
    <row r="76" spans="2:4" x14ac:dyDescent="0.25">
      <c r="B76" s="18" t="s">
        <v>206</v>
      </c>
      <c r="C76" s="19">
        <v>1</v>
      </c>
      <c r="D76" s="20">
        <v>3.1133250311332503E-4</v>
      </c>
    </row>
    <row r="77" spans="2:4" ht="24.95" customHeight="1" x14ac:dyDescent="0.25">
      <c r="B77" s="18" t="s">
        <v>207</v>
      </c>
      <c r="C77" s="19">
        <v>12</v>
      </c>
      <c r="D77" s="20">
        <v>3.7359900373599006E-3</v>
      </c>
    </row>
    <row r="78" spans="2:4" x14ac:dyDescent="0.25">
      <c r="B78" s="18" t="s">
        <v>208</v>
      </c>
      <c r="C78" s="19">
        <v>8</v>
      </c>
      <c r="D78" s="20">
        <v>2.4906600249066002E-3</v>
      </c>
    </row>
    <row r="79" spans="2:4" x14ac:dyDescent="0.25">
      <c r="B79" s="18" t="s">
        <v>209</v>
      </c>
      <c r="C79" s="19">
        <v>2</v>
      </c>
      <c r="D79" s="20">
        <v>6.2266500622665006E-4</v>
      </c>
    </row>
    <row r="80" spans="2:4" x14ac:dyDescent="0.25">
      <c r="B80" s="18" t="s">
        <v>210</v>
      </c>
      <c r="C80" s="19">
        <v>1</v>
      </c>
      <c r="D80" s="20">
        <v>3.1133250311332503E-4</v>
      </c>
    </row>
    <row r="81" spans="2:4" x14ac:dyDescent="0.25">
      <c r="B81" s="18" t="s">
        <v>211</v>
      </c>
      <c r="C81" s="19">
        <v>2</v>
      </c>
      <c r="D81" s="20">
        <v>6.2266500622665006E-4</v>
      </c>
    </row>
    <row r="82" spans="2:4" x14ac:dyDescent="0.25">
      <c r="B82" s="18" t="s">
        <v>212</v>
      </c>
      <c r="C82" s="19">
        <v>1</v>
      </c>
      <c r="D82" s="20">
        <v>3.1133250311332503E-4</v>
      </c>
    </row>
    <row r="83" spans="2:4" x14ac:dyDescent="0.25">
      <c r="B83" s="18" t="s">
        <v>213</v>
      </c>
      <c r="C83" s="19">
        <v>0</v>
      </c>
      <c r="D83" s="20">
        <v>0</v>
      </c>
    </row>
    <row r="84" spans="2:4" x14ac:dyDescent="0.25">
      <c r="B84" s="18" t="s">
        <v>214</v>
      </c>
      <c r="C84" s="19">
        <v>0</v>
      </c>
      <c r="D84" s="20">
        <v>0</v>
      </c>
    </row>
    <row r="85" spans="2:4" x14ac:dyDescent="0.25">
      <c r="B85" s="18" t="s">
        <v>215</v>
      </c>
      <c r="C85" s="19">
        <v>0</v>
      </c>
      <c r="D85" s="20">
        <v>0</v>
      </c>
    </row>
    <row r="86" spans="2:4" x14ac:dyDescent="0.25">
      <c r="B86" s="18" t="s">
        <v>216</v>
      </c>
      <c r="C86" s="19">
        <v>7</v>
      </c>
      <c r="D86" s="20">
        <v>2.1793275217932753E-3</v>
      </c>
    </row>
    <row r="87" spans="2:4" x14ac:dyDescent="0.25">
      <c r="B87" s="18" t="s">
        <v>217</v>
      </c>
      <c r="C87" s="19">
        <v>6</v>
      </c>
      <c r="D87" s="20">
        <v>1.8679950186799503E-3</v>
      </c>
    </row>
    <row r="88" spans="2:4" x14ac:dyDescent="0.25">
      <c r="B88" s="18" t="s">
        <v>218</v>
      </c>
      <c r="C88" s="19">
        <v>12</v>
      </c>
      <c r="D88" s="20">
        <v>3.7359900373599006E-3</v>
      </c>
    </row>
    <row r="89" spans="2:4" x14ac:dyDescent="0.25">
      <c r="B89" s="18" t="s">
        <v>219</v>
      </c>
      <c r="C89" s="19">
        <v>1</v>
      </c>
      <c r="D89" s="20">
        <v>3.1133250311332503E-4</v>
      </c>
    </row>
    <row r="90" spans="2:4" x14ac:dyDescent="0.25">
      <c r="B90" s="18" t="s">
        <v>220</v>
      </c>
      <c r="C90" s="19">
        <v>1</v>
      </c>
      <c r="D90" s="20">
        <v>3.1133250311332503E-4</v>
      </c>
    </row>
    <row r="91" spans="2:4" x14ac:dyDescent="0.25">
      <c r="B91" s="45" t="s">
        <v>221</v>
      </c>
      <c r="C91" s="50">
        <v>15</v>
      </c>
      <c r="D91" s="51">
        <v>4.6699875466998751E-3</v>
      </c>
    </row>
    <row r="92" spans="2:4" x14ac:dyDescent="0.25">
      <c r="B92" s="45" t="s">
        <v>222</v>
      </c>
      <c r="C92" s="50">
        <v>3</v>
      </c>
      <c r="D92" s="51">
        <v>9.3399750933997514E-4</v>
      </c>
    </row>
    <row r="93" spans="2:4" x14ac:dyDescent="0.25">
      <c r="B93" s="18" t="s">
        <v>223</v>
      </c>
      <c r="C93" s="19">
        <v>3</v>
      </c>
      <c r="D93" s="20">
        <v>9.3399750933997514E-4</v>
      </c>
    </row>
    <row r="94" spans="2:4" x14ac:dyDescent="0.25">
      <c r="B94" s="18" t="s">
        <v>200</v>
      </c>
      <c r="C94" s="19">
        <v>11</v>
      </c>
      <c r="D94" s="20">
        <v>3.4246575342465752E-3</v>
      </c>
    </row>
    <row r="95" spans="2:4" x14ac:dyDescent="0.25">
      <c r="B95" s="13" t="s">
        <v>224</v>
      </c>
      <c r="C95" s="14">
        <v>115</v>
      </c>
      <c r="D95" s="15">
        <v>3.5803237858032376E-2</v>
      </c>
    </row>
    <row r="96" spans="2:4" x14ac:dyDescent="0.25">
      <c r="B96" s="18" t="s">
        <v>225</v>
      </c>
      <c r="C96" s="19">
        <v>9</v>
      </c>
      <c r="D96" s="20">
        <v>2.8019925280199252E-3</v>
      </c>
    </row>
    <row r="97" spans="2:4" x14ac:dyDescent="0.25">
      <c r="B97" s="18" t="s">
        <v>226</v>
      </c>
      <c r="C97" s="19">
        <v>1</v>
      </c>
      <c r="D97" s="20">
        <v>3.1133250311332503E-4</v>
      </c>
    </row>
    <row r="98" spans="2:4" x14ac:dyDescent="0.25">
      <c r="B98" s="18" t="s">
        <v>227</v>
      </c>
      <c r="C98" s="19">
        <v>2</v>
      </c>
      <c r="D98" s="20">
        <v>6.2266500622665006E-4</v>
      </c>
    </row>
    <row r="99" spans="2:4" x14ac:dyDescent="0.25">
      <c r="B99" s="18" t="s">
        <v>228</v>
      </c>
      <c r="C99" s="19">
        <v>67</v>
      </c>
      <c r="D99" s="20">
        <v>2.0859277708592777E-2</v>
      </c>
    </row>
    <row r="100" spans="2:4" x14ac:dyDescent="0.25">
      <c r="B100" s="18" t="s">
        <v>229</v>
      </c>
      <c r="C100" s="19">
        <v>19</v>
      </c>
      <c r="D100" s="20">
        <v>5.9153175591531758E-3</v>
      </c>
    </row>
    <row r="101" spans="2:4" x14ac:dyDescent="0.25">
      <c r="B101" s="18" t="s">
        <v>230</v>
      </c>
      <c r="C101" s="19">
        <v>5</v>
      </c>
      <c r="D101" s="20">
        <v>1.5566625155666251E-3</v>
      </c>
    </row>
    <row r="102" spans="2:4" x14ac:dyDescent="0.25">
      <c r="B102" s="18" t="s">
        <v>231</v>
      </c>
      <c r="C102" s="19">
        <v>6</v>
      </c>
      <c r="D102" s="20">
        <v>1.8679950186799503E-3</v>
      </c>
    </row>
    <row r="103" spans="2:4" x14ac:dyDescent="0.25">
      <c r="B103" s="18" t="s">
        <v>232</v>
      </c>
      <c r="C103" s="19">
        <v>1</v>
      </c>
      <c r="D103" s="20">
        <v>3.1133250311332503E-4</v>
      </c>
    </row>
    <row r="104" spans="2:4" x14ac:dyDescent="0.25">
      <c r="B104" s="18" t="s">
        <v>233</v>
      </c>
      <c r="C104" s="19">
        <v>0</v>
      </c>
      <c r="D104" s="20">
        <v>0</v>
      </c>
    </row>
    <row r="105" spans="2:4" x14ac:dyDescent="0.25">
      <c r="B105" s="18" t="s">
        <v>234</v>
      </c>
      <c r="C105" s="19">
        <v>0</v>
      </c>
      <c r="D105" s="20">
        <v>0</v>
      </c>
    </row>
    <row r="106" spans="2:4" x14ac:dyDescent="0.25">
      <c r="B106" s="18" t="s">
        <v>235</v>
      </c>
      <c r="C106" s="19">
        <v>0</v>
      </c>
      <c r="D106" s="20">
        <v>0</v>
      </c>
    </row>
    <row r="107" spans="2:4" x14ac:dyDescent="0.25">
      <c r="B107" s="18" t="s">
        <v>200</v>
      </c>
      <c r="C107" s="19">
        <v>0</v>
      </c>
      <c r="D107" s="20">
        <v>0</v>
      </c>
    </row>
    <row r="108" spans="2:4" x14ac:dyDescent="0.25">
      <c r="B108" s="18" t="s">
        <v>236</v>
      </c>
      <c r="C108" s="19">
        <v>4</v>
      </c>
      <c r="D108" s="20">
        <v>1.2453300124533001E-3</v>
      </c>
    </row>
    <row r="109" spans="2:4" x14ac:dyDescent="0.25">
      <c r="B109" s="18" t="s">
        <v>237</v>
      </c>
      <c r="C109" s="19">
        <v>1</v>
      </c>
      <c r="D109" s="20">
        <v>3.1133250311332503E-4</v>
      </c>
    </row>
    <row r="110" spans="2:4" x14ac:dyDescent="0.25">
      <c r="B110" s="13" t="s">
        <v>50</v>
      </c>
      <c r="C110" s="14">
        <v>284</v>
      </c>
      <c r="D110" s="15">
        <v>8.8418430884184315E-2</v>
      </c>
    </row>
    <row r="111" spans="2:4" x14ac:dyDescent="0.25">
      <c r="B111" s="18" t="s">
        <v>238</v>
      </c>
      <c r="C111" s="19">
        <v>2</v>
      </c>
      <c r="D111" s="20">
        <v>6.2266500622665006E-4</v>
      </c>
    </row>
    <row r="112" spans="2:4" x14ac:dyDescent="0.25">
      <c r="B112" s="18" t="s">
        <v>239</v>
      </c>
      <c r="C112" s="19">
        <v>45</v>
      </c>
      <c r="D112" s="20">
        <v>1.4009962640099627E-2</v>
      </c>
    </row>
    <row r="113" spans="2:4" x14ac:dyDescent="0.25">
      <c r="B113" s="18" t="s">
        <v>240</v>
      </c>
      <c r="C113" s="19">
        <v>1</v>
      </c>
      <c r="D113" s="20">
        <v>3.1133250311332503E-4</v>
      </c>
    </row>
    <row r="114" spans="2:4" x14ac:dyDescent="0.25">
      <c r="B114" s="18" t="s">
        <v>241</v>
      </c>
      <c r="C114" s="19">
        <v>51</v>
      </c>
      <c r="D114" s="20">
        <v>1.5877957658779578E-2</v>
      </c>
    </row>
    <row r="115" spans="2:4" x14ac:dyDescent="0.25">
      <c r="B115" s="18" t="s">
        <v>242</v>
      </c>
      <c r="C115" s="19">
        <v>171</v>
      </c>
      <c r="D115" s="20">
        <v>5.3237858032378578E-2</v>
      </c>
    </row>
    <row r="116" spans="2:4" x14ac:dyDescent="0.25">
      <c r="B116" s="18" t="s">
        <v>243</v>
      </c>
      <c r="C116" s="19">
        <v>2</v>
      </c>
      <c r="D116" s="20">
        <v>6.2266500622665006E-4</v>
      </c>
    </row>
    <row r="117" spans="2:4" x14ac:dyDescent="0.25">
      <c r="B117" s="18" t="s">
        <v>244</v>
      </c>
      <c r="C117" s="19">
        <v>9</v>
      </c>
      <c r="D117" s="20">
        <v>2.8019925280199252E-3</v>
      </c>
    </row>
    <row r="118" spans="2:4" x14ac:dyDescent="0.25">
      <c r="B118" s="18" t="s">
        <v>245</v>
      </c>
      <c r="C118" s="19">
        <v>3</v>
      </c>
      <c r="D118" s="20">
        <v>9.3399750933997514E-4</v>
      </c>
    </row>
    <row r="119" spans="2:4" x14ac:dyDescent="0.25">
      <c r="B119" s="13" t="s">
        <v>105</v>
      </c>
      <c r="C119" s="14">
        <v>1</v>
      </c>
      <c r="D119" s="15">
        <v>3.1133250311332503E-4</v>
      </c>
    </row>
    <row r="120" spans="2:4" x14ac:dyDescent="0.25">
      <c r="B120" s="18" t="s">
        <v>246</v>
      </c>
      <c r="C120" s="19">
        <v>1</v>
      </c>
      <c r="D120" s="20">
        <v>3.1133250311332503E-4</v>
      </c>
    </row>
    <row r="121" spans="2:4" x14ac:dyDescent="0.25">
      <c r="B121" s="18" t="s">
        <v>247</v>
      </c>
      <c r="C121" s="19">
        <v>0</v>
      </c>
      <c r="D121" s="20">
        <v>0</v>
      </c>
    </row>
    <row r="123" spans="2:4" x14ac:dyDescent="0.25">
      <c r="B123" s="8" t="s">
        <v>248</v>
      </c>
      <c r="C123" s="9">
        <v>425</v>
      </c>
      <c r="D123" s="10">
        <v>0.13231631382316314</v>
      </c>
    </row>
    <row r="124" spans="2:4" x14ac:dyDescent="0.25">
      <c r="B124" s="24" t="s">
        <v>249</v>
      </c>
      <c r="C124" s="14">
        <v>16</v>
      </c>
      <c r="D124" s="15">
        <v>4.9813200498132005E-3</v>
      </c>
    </row>
    <row r="125" spans="2:4" x14ac:dyDescent="0.25">
      <c r="B125" s="54" t="s">
        <v>250</v>
      </c>
      <c r="C125" s="14">
        <v>117</v>
      </c>
      <c r="D125" s="15">
        <v>3.6425902864259029E-2</v>
      </c>
    </row>
    <row r="126" spans="2:4" x14ac:dyDescent="0.25">
      <c r="B126" s="23" t="s">
        <v>251</v>
      </c>
      <c r="C126" s="19">
        <v>21</v>
      </c>
      <c r="D126" s="20">
        <v>6.5379825653798258E-3</v>
      </c>
    </row>
    <row r="127" spans="2:4" x14ac:dyDescent="0.25">
      <c r="B127" s="23" t="s">
        <v>252</v>
      </c>
      <c r="C127" s="19">
        <v>33</v>
      </c>
      <c r="D127" s="20">
        <v>1.0273972602739725E-2</v>
      </c>
    </row>
    <row r="128" spans="2:4" x14ac:dyDescent="0.25">
      <c r="B128" s="23" t="s">
        <v>253</v>
      </c>
      <c r="C128" s="19">
        <v>2</v>
      </c>
      <c r="D128" s="20">
        <v>6.2266500622665006E-4</v>
      </c>
    </row>
    <row r="129" spans="2:4" x14ac:dyDescent="0.25">
      <c r="B129" s="23" t="s">
        <v>254</v>
      </c>
      <c r="C129" s="19">
        <v>1</v>
      </c>
      <c r="D129" s="20">
        <v>3.1133250311332503E-4</v>
      </c>
    </row>
    <row r="130" spans="2:4" x14ac:dyDescent="0.25">
      <c r="B130" s="23" t="s">
        <v>255</v>
      </c>
      <c r="C130" s="19">
        <v>60</v>
      </c>
      <c r="D130" s="20">
        <v>1.86799501867995E-2</v>
      </c>
    </row>
    <row r="131" spans="2:4" x14ac:dyDescent="0.25">
      <c r="B131" s="24" t="s">
        <v>256</v>
      </c>
      <c r="C131" s="14">
        <v>5</v>
      </c>
      <c r="D131" s="15">
        <v>0.16</v>
      </c>
    </row>
    <row r="132" spans="2:4" x14ac:dyDescent="0.25">
      <c r="B132" s="24" t="s">
        <v>200</v>
      </c>
      <c r="C132" s="14">
        <v>1</v>
      </c>
      <c r="D132" s="15">
        <v>3.1133250311332503E-4</v>
      </c>
    </row>
    <row r="133" spans="2:4" x14ac:dyDescent="0.25">
      <c r="B133" s="24" t="s">
        <v>257</v>
      </c>
      <c r="C133" s="14">
        <v>150</v>
      </c>
      <c r="D133" s="15">
        <v>4.6699875466998754E-2</v>
      </c>
    </row>
    <row r="134" spans="2:4" x14ac:dyDescent="0.25">
      <c r="B134" s="24" t="s">
        <v>258</v>
      </c>
      <c r="C134" s="14">
        <v>136</v>
      </c>
      <c r="D134" s="15">
        <v>4.2341220423412207E-2</v>
      </c>
    </row>
    <row r="136" spans="2:4" x14ac:dyDescent="0.25">
      <c r="B136" s="8" t="s">
        <v>259</v>
      </c>
      <c r="C136" s="9">
        <v>286</v>
      </c>
      <c r="D136" s="10">
        <v>8.9041095890410954E-2</v>
      </c>
    </row>
    <row r="137" spans="2:4" x14ac:dyDescent="0.25">
      <c r="B137" s="13" t="s">
        <v>36</v>
      </c>
      <c r="C137" s="14">
        <v>286</v>
      </c>
      <c r="D137" s="15">
        <v>8.0472706809229036E-2</v>
      </c>
    </row>
    <row r="138" spans="2:4" x14ac:dyDescent="0.25">
      <c r="D138" s="36"/>
    </row>
    <row r="149" ht="24.95" customHeight="1" x14ac:dyDescent="0.25"/>
    <row r="168" ht="24.95" customHeight="1" x14ac:dyDescent="0.25"/>
  </sheetData>
  <pageMargins left="0.7" right="0.7" top="0.75" bottom="0.75" header="0.3" footer="0.3"/>
  <pageSetup orientation="portrait" horizontalDpi="200" verticalDpi="20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E168"/>
  <sheetViews>
    <sheetView showGridLines="0" tabSelected="1" zoomScaleNormal="100" workbookViewId="0"/>
  </sheetViews>
  <sheetFormatPr defaultRowHeight="15" x14ac:dyDescent="0.25"/>
  <cols>
    <col min="1" max="1" width="3.140625" customWidth="1"/>
    <col min="2" max="2" width="50.140625" customWidth="1"/>
    <col min="4" max="4" width="10" bestFit="1" customWidth="1"/>
    <col min="5" max="5" width="28.7109375" customWidth="1"/>
  </cols>
  <sheetData>
    <row r="2" spans="2:5" ht="109.9" customHeight="1" x14ac:dyDescent="0.25">
      <c r="C2" s="35"/>
      <c r="D2" s="36"/>
    </row>
    <row r="3" spans="2:5" ht="43.15" customHeight="1" x14ac:dyDescent="0.25">
      <c r="B3" s="37" t="s">
        <v>135</v>
      </c>
      <c r="C3" s="37" t="s">
        <v>136</v>
      </c>
      <c r="D3" s="37" t="s">
        <v>137</v>
      </c>
      <c r="E3" s="38"/>
    </row>
    <row r="4" spans="2:5" ht="43.15" customHeight="1" x14ac:dyDescent="0.25">
      <c r="B4" s="39" t="s">
        <v>138</v>
      </c>
      <c r="C4" s="40">
        <v>3212</v>
      </c>
      <c r="D4" s="41">
        <v>1</v>
      </c>
      <c r="E4" s="38"/>
    </row>
    <row r="5" spans="2:5" ht="24.95" customHeight="1" x14ac:dyDescent="0.25">
      <c r="B5" s="42" t="s">
        <v>139</v>
      </c>
      <c r="C5" s="43">
        <v>131</v>
      </c>
      <c r="D5" s="44">
        <v>4.0784557907845582E-2</v>
      </c>
    </row>
    <row r="6" spans="2:5" s="11" customFormat="1" ht="25.15" customHeight="1" x14ac:dyDescent="0.25">
      <c r="B6" s="45" t="s">
        <v>140</v>
      </c>
      <c r="C6" s="19">
        <v>53</v>
      </c>
      <c r="D6" s="20">
        <v>1.6500622665006227E-2</v>
      </c>
      <c r="E6" s="46"/>
    </row>
    <row r="7" spans="2:5" x14ac:dyDescent="0.25">
      <c r="B7" s="18" t="s">
        <v>141</v>
      </c>
      <c r="C7" s="19">
        <v>39</v>
      </c>
      <c r="D7" s="20">
        <v>1.2141967621419676E-2</v>
      </c>
      <c r="E7" s="47"/>
    </row>
    <row r="8" spans="2:5" x14ac:dyDescent="0.25">
      <c r="B8" s="18" t="s">
        <v>142</v>
      </c>
      <c r="C8" s="19">
        <v>5</v>
      </c>
      <c r="D8" s="20">
        <v>1.5566625155666251E-3</v>
      </c>
    </row>
    <row r="9" spans="2:5" x14ac:dyDescent="0.25">
      <c r="B9" s="18" t="s">
        <v>143</v>
      </c>
      <c r="C9" s="19">
        <v>5</v>
      </c>
      <c r="D9" s="20">
        <v>1.5566625155666251E-3</v>
      </c>
    </row>
    <row r="10" spans="2:5" x14ac:dyDescent="0.25">
      <c r="B10" s="18" t="s">
        <v>144</v>
      </c>
      <c r="C10" s="19">
        <v>4</v>
      </c>
      <c r="D10" s="20">
        <v>1.2453300124533001E-3</v>
      </c>
    </row>
    <row r="11" spans="2:5" x14ac:dyDescent="0.25">
      <c r="B11" s="18" t="s">
        <v>145</v>
      </c>
      <c r="C11" s="19">
        <v>1</v>
      </c>
      <c r="D11" s="20">
        <v>3.1133250311332503E-4</v>
      </c>
    </row>
    <row r="12" spans="2:5" x14ac:dyDescent="0.25">
      <c r="B12" s="18" t="s">
        <v>146</v>
      </c>
      <c r="C12" s="19">
        <v>0</v>
      </c>
      <c r="D12" s="20">
        <v>0</v>
      </c>
    </row>
    <row r="13" spans="2:5" x14ac:dyDescent="0.25">
      <c r="B13" s="18" t="s">
        <v>147</v>
      </c>
      <c r="C13" s="19">
        <v>21</v>
      </c>
      <c r="D13" s="20">
        <v>6.5379825653798258E-3</v>
      </c>
    </row>
    <row r="14" spans="2:5" x14ac:dyDescent="0.25">
      <c r="B14" s="18" t="s">
        <v>148</v>
      </c>
      <c r="C14" s="19">
        <v>3</v>
      </c>
      <c r="D14" s="20">
        <v>9.3399750933997514E-4</v>
      </c>
    </row>
    <row r="16" spans="2:5" x14ac:dyDescent="0.25">
      <c r="B16" s="8" t="s">
        <v>149</v>
      </c>
      <c r="C16" s="9">
        <v>1179</v>
      </c>
      <c r="D16" s="44">
        <v>0.36706102117061024</v>
      </c>
    </row>
    <row r="17" spans="2:4" x14ac:dyDescent="0.25">
      <c r="B17" s="13" t="s">
        <v>150</v>
      </c>
      <c r="C17" s="14">
        <v>972</v>
      </c>
      <c r="D17" s="15">
        <v>0.30261519302615192</v>
      </c>
    </row>
    <row r="18" spans="2:4" x14ac:dyDescent="0.25">
      <c r="B18" s="18" t="s">
        <v>151</v>
      </c>
      <c r="C18" s="19">
        <v>972</v>
      </c>
      <c r="D18" s="20">
        <v>0.30261519302615192</v>
      </c>
    </row>
    <row r="19" spans="2:4" x14ac:dyDescent="0.25">
      <c r="B19" s="18" t="s">
        <v>152</v>
      </c>
      <c r="C19" s="19">
        <v>0</v>
      </c>
      <c r="D19" s="20">
        <v>0</v>
      </c>
    </row>
    <row r="20" spans="2:4" x14ac:dyDescent="0.25">
      <c r="B20" s="13" t="s">
        <v>153</v>
      </c>
      <c r="C20" s="14">
        <v>43</v>
      </c>
      <c r="D20" s="15">
        <v>1.3387297633872976E-2</v>
      </c>
    </row>
    <row r="21" spans="2:4" x14ac:dyDescent="0.25">
      <c r="B21" s="18" t="s">
        <v>154</v>
      </c>
      <c r="C21" s="19">
        <v>21</v>
      </c>
      <c r="D21" s="20">
        <v>6.5379825653798258E-3</v>
      </c>
    </row>
    <row r="22" spans="2:4" x14ac:dyDescent="0.25">
      <c r="B22" s="18" t="s">
        <v>155</v>
      </c>
      <c r="C22" s="19">
        <v>4</v>
      </c>
      <c r="D22" s="20">
        <v>1.2453300124533001E-3</v>
      </c>
    </row>
    <row r="23" spans="2:4" x14ac:dyDescent="0.25">
      <c r="B23" s="18" t="s">
        <v>156</v>
      </c>
      <c r="C23" s="19">
        <v>2</v>
      </c>
      <c r="D23" s="20">
        <v>6.2266500622665006E-4</v>
      </c>
    </row>
    <row r="24" spans="2:4" x14ac:dyDescent="0.25">
      <c r="B24" s="18" t="s">
        <v>157</v>
      </c>
      <c r="C24" s="48">
        <v>15</v>
      </c>
      <c r="D24" s="49">
        <v>4.6699875466998751E-3</v>
      </c>
    </row>
    <row r="25" spans="2:4" x14ac:dyDescent="0.25">
      <c r="B25" s="18" t="s">
        <v>158</v>
      </c>
      <c r="C25" s="19">
        <v>1</v>
      </c>
      <c r="D25" s="20">
        <v>3.1133250311332503E-4</v>
      </c>
    </row>
    <row r="26" spans="2:4" x14ac:dyDescent="0.25">
      <c r="B26" s="18" t="s">
        <v>159</v>
      </c>
      <c r="C26" s="19">
        <v>0</v>
      </c>
      <c r="D26" s="20">
        <v>0</v>
      </c>
    </row>
    <row r="27" spans="2:4" x14ac:dyDescent="0.25">
      <c r="B27" s="13" t="s">
        <v>160</v>
      </c>
      <c r="C27" s="14">
        <v>66</v>
      </c>
      <c r="D27" s="15">
        <v>2.0547945205479451E-2</v>
      </c>
    </row>
    <row r="28" spans="2:4" x14ac:dyDescent="0.25">
      <c r="B28" s="18" t="s">
        <v>161</v>
      </c>
      <c r="C28" s="19">
        <v>0</v>
      </c>
      <c r="D28" s="20">
        <v>0</v>
      </c>
    </row>
    <row r="29" spans="2:4" x14ac:dyDescent="0.25">
      <c r="B29" s="45" t="s">
        <v>162</v>
      </c>
      <c r="C29" s="50">
        <v>28</v>
      </c>
      <c r="D29" s="51">
        <v>8.717310087173101E-3</v>
      </c>
    </row>
    <row r="30" spans="2:4" x14ac:dyDescent="0.25">
      <c r="B30" s="18" t="s">
        <v>163</v>
      </c>
      <c r="C30" s="19">
        <v>37</v>
      </c>
      <c r="D30" s="20">
        <v>1.1519302615193025E-2</v>
      </c>
    </row>
    <row r="31" spans="2:4" x14ac:dyDescent="0.25">
      <c r="B31" s="18" t="s">
        <v>164</v>
      </c>
      <c r="C31" s="19">
        <v>1</v>
      </c>
      <c r="D31" s="20">
        <v>3.1133250311332503E-4</v>
      </c>
    </row>
    <row r="32" spans="2:4" x14ac:dyDescent="0.25">
      <c r="B32" s="13" t="s">
        <v>165</v>
      </c>
      <c r="C32" s="14">
        <v>42</v>
      </c>
      <c r="D32" s="15">
        <v>1.3075965130759652E-2</v>
      </c>
    </row>
    <row r="33" spans="2:4" x14ac:dyDescent="0.25">
      <c r="B33" s="18" t="s">
        <v>166</v>
      </c>
      <c r="C33" s="19">
        <v>39</v>
      </c>
      <c r="D33" s="20">
        <v>1.2141967621419676E-2</v>
      </c>
    </row>
    <row r="34" spans="2:4" x14ac:dyDescent="0.25">
      <c r="B34" s="18" t="s">
        <v>167</v>
      </c>
      <c r="C34" s="19">
        <v>3</v>
      </c>
      <c r="D34" s="20">
        <v>9.3399750933997514E-4</v>
      </c>
    </row>
    <row r="35" spans="2:4" ht="25.15" customHeight="1" x14ac:dyDescent="0.25">
      <c r="B35" s="13" t="s">
        <v>168</v>
      </c>
      <c r="C35" s="14">
        <v>56</v>
      </c>
      <c r="D35" s="15">
        <v>1.7434620174346202E-2</v>
      </c>
    </row>
    <row r="36" spans="2:4" x14ac:dyDescent="0.25">
      <c r="B36" s="45" t="s">
        <v>169</v>
      </c>
      <c r="C36" s="50">
        <v>6</v>
      </c>
      <c r="D36" s="51">
        <v>1.8679950186799503E-3</v>
      </c>
    </row>
    <row r="37" spans="2:4" x14ac:dyDescent="0.25">
      <c r="B37" s="45" t="s">
        <v>170</v>
      </c>
      <c r="C37" s="50">
        <v>25</v>
      </c>
      <c r="D37" s="51">
        <v>7.7833125778331257E-3</v>
      </c>
    </row>
    <row r="38" spans="2:4" ht="25.15" customHeight="1" x14ac:dyDescent="0.25">
      <c r="B38" s="45" t="s">
        <v>171</v>
      </c>
      <c r="C38" s="50">
        <v>2</v>
      </c>
      <c r="D38" s="51">
        <v>6.2266500622665006E-4</v>
      </c>
    </row>
    <row r="39" spans="2:4" x14ac:dyDescent="0.25">
      <c r="B39" s="45" t="s">
        <v>172</v>
      </c>
      <c r="C39" s="50">
        <v>3</v>
      </c>
      <c r="D39" s="51">
        <v>9.3399750933997514E-4</v>
      </c>
    </row>
    <row r="40" spans="2:4" x14ac:dyDescent="0.25">
      <c r="B40" s="18" t="s">
        <v>175</v>
      </c>
      <c r="C40" s="19">
        <v>2</v>
      </c>
      <c r="D40" s="20">
        <v>6.2266500622665006E-4</v>
      </c>
    </row>
    <row r="41" spans="2:4" x14ac:dyDescent="0.25">
      <c r="B41" s="18" t="s">
        <v>176</v>
      </c>
      <c r="C41" s="19">
        <v>2</v>
      </c>
      <c r="D41" s="20">
        <v>6.2266500622665006E-4</v>
      </c>
    </row>
    <row r="42" spans="2:4" x14ac:dyDescent="0.25">
      <c r="B42" s="18" t="s">
        <v>179</v>
      </c>
      <c r="C42" s="19">
        <v>0</v>
      </c>
      <c r="D42" s="20">
        <v>0</v>
      </c>
    </row>
    <row r="43" spans="2:4" x14ac:dyDescent="0.25">
      <c r="B43" s="18" t="s">
        <v>180</v>
      </c>
      <c r="C43" s="19">
        <v>0</v>
      </c>
      <c r="D43" s="20">
        <v>0</v>
      </c>
    </row>
    <row r="45" spans="2:4" x14ac:dyDescent="0.25">
      <c r="B45" s="8" t="s">
        <v>181</v>
      </c>
      <c r="C45" s="9">
        <f>SUM(C46:C68)</f>
        <v>672</v>
      </c>
      <c r="D45" s="10">
        <f>C45/C4</f>
        <v>0.20921544209215442</v>
      </c>
    </row>
    <row r="46" spans="2:4" ht="25.15" customHeight="1" x14ac:dyDescent="0.25">
      <c r="B46" s="45" t="s">
        <v>182</v>
      </c>
      <c r="C46" s="52">
        <v>257</v>
      </c>
      <c r="D46" s="53">
        <v>8.0012453300124534E-2</v>
      </c>
    </row>
    <row r="47" spans="2:4" x14ac:dyDescent="0.25">
      <c r="B47" s="18" t="s">
        <v>183</v>
      </c>
      <c r="C47" s="19">
        <v>173</v>
      </c>
      <c r="D47" s="20">
        <v>5.3860523038605231E-2</v>
      </c>
    </row>
    <row r="48" spans="2:4" x14ac:dyDescent="0.25">
      <c r="B48" s="45" t="s">
        <v>173</v>
      </c>
      <c r="C48" s="50">
        <v>1</v>
      </c>
      <c r="D48" s="51">
        <v>3.1133250311332503E-4</v>
      </c>
    </row>
    <row r="49" spans="2:4" x14ac:dyDescent="0.25">
      <c r="B49" s="45" t="s">
        <v>174</v>
      </c>
      <c r="C49" s="50">
        <v>10</v>
      </c>
      <c r="D49" s="51">
        <v>3.1133250311332502E-3</v>
      </c>
    </row>
    <row r="50" spans="2:4" x14ac:dyDescent="0.25">
      <c r="B50" s="18" t="s">
        <v>184</v>
      </c>
      <c r="C50" s="19">
        <v>1</v>
      </c>
      <c r="D50" s="20">
        <v>3.1133250311332503E-4</v>
      </c>
    </row>
    <row r="51" spans="2:4" x14ac:dyDescent="0.25">
      <c r="B51" s="18" t="s">
        <v>185</v>
      </c>
      <c r="C51" s="19">
        <v>3</v>
      </c>
      <c r="D51" s="20">
        <v>9.3399750933997514E-4</v>
      </c>
    </row>
    <row r="52" spans="2:4" x14ac:dyDescent="0.25">
      <c r="B52" s="18" t="s">
        <v>186</v>
      </c>
      <c r="C52" s="19">
        <v>103</v>
      </c>
      <c r="D52" s="20">
        <v>3.2067247820672481E-2</v>
      </c>
    </row>
    <row r="53" spans="2:4" x14ac:dyDescent="0.25">
      <c r="B53" s="18" t="s">
        <v>187</v>
      </c>
      <c r="C53" s="19">
        <v>5</v>
      </c>
      <c r="D53" s="20">
        <v>1.5566625155666251E-3</v>
      </c>
    </row>
    <row r="54" spans="2:4" x14ac:dyDescent="0.25">
      <c r="B54" s="18" t="s">
        <v>188</v>
      </c>
      <c r="C54" s="19">
        <v>41</v>
      </c>
      <c r="D54" s="20">
        <v>1.2764632627646327E-2</v>
      </c>
    </row>
    <row r="55" spans="2:4" x14ac:dyDescent="0.25">
      <c r="B55" s="45" t="s">
        <v>177</v>
      </c>
      <c r="C55" s="50">
        <v>5</v>
      </c>
      <c r="D55" s="51">
        <v>1.5566625155666251E-3</v>
      </c>
    </row>
    <row r="56" spans="2:4" x14ac:dyDescent="0.25">
      <c r="B56" s="45" t="s">
        <v>178</v>
      </c>
      <c r="C56" s="50">
        <v>0</v>
      </c>
      <c r="D56" s="51">
        <v>0</v>
      </c>
    </row>
    <row r="57" spans="2:4" x14ac:dyDescent="0.25">
      <c r="B57" s="18" t="s">
        <v>189</v>
      </c>
      <c r="C57" s="19">
        <v>18</v>
      </c>
      <c r="D57" s="20">
        <v>5.6039850560398504E-3</v>
      </c>
    </row>
    <row r="58" spans="2:4" x14ac:dyDescent="0.25">
      <c r="B58" s="18" t="s">
        <v>190</v>
      </c>
      <c r="C58" s="19">
        <v>1</v>
      </c>
      <c r="D58" s="20">
        <v>3.1133250311332503E-4</v>
      </c>
    </row>
    <row r="59" spans="2:4" x14ac:dyDescent="0.25">
      <c r="B59" s="18" t="s">
        <v>191</v>
      </c>
      <c r="C59" s="19">
        <v>19</v>
      </c>
      <c r="D59" s="20">
        <v>5.9153175591531758E-3</v>
      </c>
    </row>
    <row r="60" spans="2:4" x14ac:dyDescent="0.25">
      <c r="B60" s="18" t="s">
        <v>192</v>
      </c>
      <c r="C60" s="19">
        <v>0</v>
      </c>
      <c r="D60" s="20">
        <v>0</v>
      </c>
    </row>
    <row r="61" spans="2:4" x14ac:dyDescent="0.25">
      <c r="B61" s="18" t="s">
        <v>194</v>
      </c>
      <c r="C61" s="19">
        <v>1</v>
      </c>
      <c r="D61" s="20">
        <v>3.1133250311332503E-4</v>
      </c>
    </row>
    <row r="62" spans="2:4" x14ac:dyDescent="0.25">
      <c r="B62" s="18" t="s">
        <v>195</v>
      </c>
      <c r="C62" s="19">
        <v>1</v>
      </c>
      <c r="D62" s="20">
        <v>3.1133250311332503E-4</v>
      </c>
    </row>
    <row r="63" spans="2:4" x14ac:dyDescent="0.25">
      <c r="B63" s="18" t="s">
        <v>196</v>
      </c>
      <c r="C63" s="19">
        <v>5</v>
      </c>
      <c r="D63" s="20">
        <v>1.5566625155666251E-3</v>
      </c>
    </row>
    <row r="64" spans="2:4" x14ac:dyDescent="0.25">
      <c r="B64" s="18" t="s">
        <v>197</v>
      </c>
      <c r="C64" s="19">
        <v>1</v>
      </c>
      <c r="D64" s="20">
        <v>3.1133250311332503E-4</v>
      </c>
    </row>
    <row r="65" spans="2:4" x14ac:dyDescent="0.25">
      <c r="B65" s="18" t="s">
        <v>198</v>
      </c>
      <c r="C65" s="19">
        <v>6</v>
      </c>
      <c r="D65" s="20">
        <v>1.8679950186799503E-3</v>
      </c>
    </row>
    <row r="66" spans="2:4" x14ac:dyDescent="0.25">
      <c r="B66" s="18" t="s">
        <v>199</v>
      </c>
      <c r="C66" s="19">
        <v>1</v>
      </c>
      <c r="D66" s="20">
        <v>3.1133250311332503E-4</v>
      </c>
    </row>
    <row r="67" spans="2:4" x14ac:dyDescent="0.25">
      <c r="B67" s="18" t="s">
        <v>200</v>
      </c>
      <c r="C67" s="48">
        <v>19</v>
      </c>
      <c r="D67" s="49">
        <v>5.9153175591531758E-3</v>
      </c>
    </row>
    <row r="68" spans="2:4" x14ac:dyDescent="0.25">
      <c r="B68" s="18" t="s">
        <v>201</v>
      </c>
      <c r="C68" s="19">
        <v>1</v>
      </c>
      <c r="D68" s="20">
        <v>3.1133250311332503E-4</v>
      </c>
    </row>
    <row r="70" spans="2:4" x14ac:dyDescent="0.25">
      <c r="B70" s="8" t="s">
        <v>202</v>
      </c>
      <c r="C70" s="9">
        <v>535</v>
      </c>
      <c r="D70" s="10">
        <v>0.16656288916562889</v>
      </c>
    </row>
    <row r="71" spans="2:4" x14ac:dyDescent="0.25">
      <c r="B71" s="13" t="s">
        <v>56</v>
      </c>
      <c r="C71" s="14">
        <v>135</v>
      </c>
      <c r="D71" s="15">
        <v>4.2029887920298881E-2</v>
      </c>
    </row>
    <row r="72" spans="2:4" x14ac:dyDescent="0.25">
      <c r="B72" s="18" t="s">
        <v>203</v>
      </c>
      <c r="C72" s="19">
        <v>41</v>
      </c>
      <c r="D72" s="20">
        <v>1.2764632627646327E-2</v>
      </c>
    </row>
    <row r="73" spans="2:4" x14ac:dyDescent="0.25">
      <c r="B73" s="18" t="s">
        <v>204</v>
      </c>
      <c r="C73" s="19">
        <v>1</v>
      </c>
      <c r="D73" s="20">
        <v>3.1133250311332503E-4</v>
      </c>
    </row>
    <row r="74" spans="2:4" x14ac:dyDescent="0.25">
      <c r="B74" s="18" t="s">
        <v>205</v>
      </c>
      <c r="C74" s="19">
        <v>7</v>
      </c>
      <c r="D74" s="20">
        <v>2.1793275217932753E-3</v>
      </c>
    </row>
    <row r="75" spans="2:4" x14ac:dyDescent="0.25">
      <c r="B75" s="18" t="s">
        <v>206</v>
      </c>
      <c r="C75" s="19">
        <v>1</v>
      </c>
      <c r="D75" s="20">
        <v>3.1133250311332503E-4</v>
      </c>
    </row>
    <row r="76" spans="2:4" x14ac:dyDescent="0.25">
      <c r="B76" s="18" t="s">
        <v>207</v>
      </c>
      <c r="C76" s="19">
        <v>12</v>
      </c>
      <c r="D76" s="20">
        <v>3.7359900373599006E-3</v>
      </c>
    </row>
    <row r="77" spans="2:4" ht="24.95" customHeight="1" x14ac:dyDescent="0.25">
      <c r="B77" s="18" t="s">
        <v>208</v>
      </c>
      <c r="C77" s="19">
        <v>8</v>
      </c>
      <c r="D77" s="20">
        <v>2.4906600249066002E-3</v>
      </c>
    </row>
    <row r="78" spans="2:4" x14ac:dyDescent="0.25">
      <c r="B78" s="18" t="s">
        <v>209</v>
      </c>
      <c r="C78" s="19">
        <v>2</v>
      </c>
      <c r="D78" s="20">
        <v>6.2266500622665006E-4</v>
      </c>
    </row>
    <row r="79" spans="2:4" x14ac:dyDescent="0.25">
      <c r="B79" s="18" t="s">
        <v>210</v>
      </c>
      <c r="C79" s="19">
        <v>1</v>
      </c>
      <c r="D79" s="20">
        <v>3.1133250311332503E-4</v>
      </c>
    </row>
    <row r="80" spans="2:4" x14ac:dyDescent="0.25">
      <c r="B80" s="18" t="s">
        <v>211</v>
      </c>
      <c r="C80" s="19">
        <v>2</v>
      </c>
      <c r="D80" s="20">
        <v>6.2266500622665006E-4</v>
      </c>
    </row>
    <row r="81" spans="2:4" x14ac:dyDescent="0.25">
      <c r="B81" s="18" t="s">
        <v>212</v>
      </c>
      <c r="C81" s="19">
        <v>1</v>
      </c>
      <c r="D81" s="20">
        <v>3.1133250311332503E-4</v>
      </c>
    </row>
    <row r="82" spans="2:4" x14ac:dyDescent="0.25">
      <c r="B82" s="18" t="s">
        <v>213</v>
      </c>
      <c r="C82" s="19">
        <v>0</v>
      </c>
      <c r="D82" s="20">
        <v>0</v>
      </c>
    </row>
    <row r="83" spans="2:4" x14ac:dyDescent="0.25">
      <c r="B83" s="18" t="s">
        <v>214</v>
      </c>
      <c r="C83" s="19">
        <v>0</v>
      </c>
      <c r="D83" s="20">
        <v>0</v>
      </c>
    </row>
    <row r="84" spans="2:4" x14ac:dyDescent="0.25">
      <c r="B84" s="18" t="s">
        <v>215</v>
      </c>
      <c r="C84" s="19">
        <v>0</v>
      </c>
      <c r="D84" s="20">
        <v>0</v>
      </c>
    </row>
    <row r="85" spans="2:4" x14ac:dyDescent="0.25">
      <c r="B85" s="18" t="s">
        <v>216</v>
      </c>
      <c r="C85" s="19">
        <v>7</v>
      </c>
      <c r="D85" s="20">
        <v>2.1793275217932753E-3</v>
      </c>
    </row>
    <row r="86" spans="2:4" x14ac:dyDescent="0.25">
      <c r="B86" s="18" t="s">
        <v>217</v>
      </c>
      <c r="C86" s="19">
        <v>6</v>
      </c>
      <c r="D86" s="20">
        <v>1.8679950186799503E-3</v>
      </c>
    </row>
    <row r="87" spans="2:4" x14ac:dyDescent="0.25">
      <c r="B87" s="18" t="s">
        <v>218</v>
      </c>
      <c r="C87" s="19">
        <v>12</v>
      </c>
      <c r="D87" s="20">
        <v>3.7359900373599006E-3</v>
      </c>
    </row>
    <row r="88" spans="2:4" x14ac:dyDescent="0.25">
      <c r="B88" s="18" t="s">
        <v>219</v>
      </c>
      <c r="C88" s="19">
        <v>1</v>
      </c>
      <c r="D88" s="20">
        <v>3.1133250311332503E-4</v>
      </c>
    </row>
    <row r="89" spans="2:4" x14ac:dyDescent="0.25">
      <c r="B89" s="18" t="s">
        <v>220</v>
      </c>
      <c r="C89" s="19">
        <v>1</v>
      </c>
      <c r="D89" s="20">
        <v>3.1133250311332503E-4</v>
      </c>
    </row>
    <row r="90" spans="2:4" x14ac:dyDescent="0.25">
      <c r="B90" s="45" t="s">
        <v>221</v>
      </c>
      <c r="C90" s="50">
        <v>15</v>
      </c>
      <c r="D90" s="51">
        <v>4.6699875466998751E-3</v>
      </c>
    </row>
    <row r="91" spans="2:4" x14ac:dyDescent="0.25">
      <c r="B91" s="45" t="s">
        <v>222</v>
      </c>
      <c r="C91" s="50">
        <v>3</v>
      </c>
      <c r="D91" s="51">
        <v>9.3399750933997514E-4</v>
      </c>
    </row>
    <row r="92" spans="2:4" x14ac:dyDescent="0.25">
      <c r="B92" s="18" t="s">
        <v>223</v>
      </c>
      <c r="C92" s="19">
        <v>3</v>
      </c>
      <c r="D92" s="20">
        <v>9.3399750933997514E-4</v>
      </c>
    </row>
    <row r="93" spans="2:4" x14ac:dyDescent="0.25">
      <c r="B93" s="45" t="s">
        <v>193</v>
      </c>
      <c r="C93" s="19">
        <v>0</v>
      </c>
      <c r="D93" s="20">
        <v>0</v>
      </c>
    </row>
    <row r="94" spans="2:4" x14ac:dyDescent="0.25">
      <c r="B94" s="18" t="s">
        <v>200</v>
      </c>
      <c r="C94" s="19">
        <v>11</v>
      </c>
      <c r="D94" s="20">
        <v>3.4246575342465752E-3</v>
      </c>
    </row>
    <row r="95" spans="2:4" x14ac:dyDescent="0.25">
      <c r="B95" s="13" t="s">
        <v>224</v>
      </c>
      <c r="C95" s="14">
        <v>115</v>
      </c>
      <c r="D95" s="15">
        <v>3.5803237858032376E-2</v>
      </c>
    </row>
    <row r="96" spans="2:4" x14ac:dyDescent="0.25">
      <c r="B96" s="18" t="s">
        <v>225</v>
      </c>
      <c r="C96" s="19">
        <v>9</v>
      </c>
      <c r="D96" s="20">
        <v>2.8019925280199252E-3</v>
      </c>
    </row>
    <row r="97" spans="2:4" x14ac:dyDescent="0.25">
      <c r="B97" s="18" t="s">
        <v>226</v>
      </c>
      <c r="C97" s="19">
        <v>1</v>
      </c>
      <c r="D97" s="20">
        <v>3.1133250311332503E-4</v>
      </c>
    </row>
    <row r="98" spans="2:4" x14ac:dyDescent="0.25">
      <c r="B98" s="18" t="s">
        <v>227</v>
      </c>
      <c r="C98" s="19">
        <v>2</v>
      </c>
      <c r="D98" s="20">
        <v>6.2266500622665006E-4</v>
      </c>
    </row>
    <row r="99" spans="2:4" x14ac:dyDescent="0.25">
      <c r="B99" s="18" t="s">
        <v>228</v>
      </c>
      <c r="C99" s="19">
        <v>67</v>
      </c>
      <c r="D99" s="20">
        <v>2.0859277708592777E-2</v>
      </c>
    </row>
    <row r="100" spans="2:4" x14ac:dyDescent="0.25">
      <c r="B100" s="18" t="s">
        <v>229</v>
      </c>
      <c r="C100" s="19">
        <v>19</v>
      </c>
      <c r="D100" s="20">
        <v>5.9153175591531758E-3</v>
      </c>
    </row>
    <row r="101" spans="2:4" x14ac:dyDescent="0.25">
      <c r="B101" s="18" t="s">
        <v>230</v>
      </c>
      <c r="C101" s="19">
        <v>5</v>
      </c>
      <c r="D101" s="20">
        <v>1.5566625155666251E-3</v>
      </c>
    </row>
    <row r="102" spans="2:4" x14ac:dyDescent="0.25">
      <c r="B102" s="18" t="s">
        <v>231</v>
      </c>
      <c r="C102" s="19">
        <v>6</v>
      </c>
      <c r="D102" s="20">
        <v>1.8679950186799503E-3</v>
      </c>
    </row>
    <row r="103" spans="2:4" x14ac:dyDescent="0.25">
      <c r="B103" s="18" t="s">
        <v>232</v>
      </c>
      <c r="C103" s="19">
        <v>1</v>
      </c>
      <c r="D103" s="20">
        <v>3.1133250311332503E-4</v>
      </c>
    </row>
    <row r="104" spans="2:4" x14ac:dyDescent="0.25">
      <c r="B104" s="18" t="s">
        <v>233</v>
      </c>
      <c r="C104" s="19">
        <v>0</v>
      </c>
      <c r="D104" s="20">
        <v>0</v>
      </c>
    </row>
    <row r="105" spans="2:4" x14ac:dyDescent="0.25">
      <c r="B105" s="18" t="s">
        <v>234</v>
      </c>
      <c r="C105" s="19">
        <v>0</v>
      </c>
      <c r="D105" s="20">
        <v>0</v>
      </c>
    </row>
    <row r="106" spans="2:4" x14ac:dyDescent="0.25">
      <c r="B106" s="18" t="s">
        <v>235</v>
      </c>
      <c r="C106" s="19">
        <v>0</v>
      </c>
      <c r="D106" s="20">
        <v>0</v>
      </c>
    </row>
    <row r="107" spans="2:4" x14ac:dyDescent="0.25">
      <c r="B107" s="18" t="s">
        <v>200</v>
      </c>
      <c r="C107" s="19">
        <v>0</v>
      </c>
      <c r="D107" s="20">
        <v>0</v>
      </c>
    </row>
    <row r="108" spans="2:4" x14ac:dyDescent="0.25">
      <c r="B108" s="18" t="s">
        <v>236</v>
      </c>
      <c r="C108" s="19">
        <v>4</v>
      </c>
      <c r="D108" s="20">
        <v>1.2453300124533001E-3</v>
      </c>
    </row>
    <row r="109" spans="2:4" x14ac:dyDescent="0.25">
      <c r="B109" s="18" t="s">
        <v>237</v>
      </c>
      <c r="C109" s="19">
        <v>1</v>
      </c>
      <c r="D109" s="20">
        <v>3.1133250311332503E-4</v>
      </c>
    </row>
    <row r="110" spans="2:4" x14ac:dyDescent="0.25">
      <c r="B110" s="13" t="s">
        <v>50</v>
      </c>
      <c r="C110" s="14">
        <v>284</v>
      </c>
      <c r="D110" s="15">
        <v>8.8418430884184315E-2</v>
      </c>
    </row>
    <row r="111" spans="2:4" x14ac:dyDescent="0.25">
      <c r="B111" s="18" t="s">
        <v>238</v>
      </c>
      <c r="C111" s="19">
        <v>2</v>
      </c>
      <c r="D111" s="20">
        <v>6.2266500622665006E-4</v>
      </c>
    </row>
    <row r="112" spans="2:4" x14ac:dyDescent="0.25">
      <c r="B112" s="18" t="s">
        <v>239</v>
      </c>
      <c r="C112" s="19">
        <v>45</v>
      </c>
      <c r="D112" s="20">
        <v>1.4009962640099627E-2</v>
      </c>
    </row>
    <row r="113" spans="2:4" x14ac:dyDescent="0.25">
      <c r="B113" s="18" t="s">
        <v>240</v>
      </c>
      <c r="C113" s="19">
        <v>1</v>
      </c>
      <c r="D113" s="20">
        <v>3.1133250311332503E-4</v>
      </c>
    </row>
    <row r="114" spans="2:4" x14ac:dyDescent="0.25">
      <c r="B114" s="18" t="s">
        <v>241</v>
      </c>
      <c r="C114" s="19">
        <v>51</v>
      </c>
      <c r="D114" s="20">
        <v>1.5877957658779578E-2</v>
      </c>
    </row>
    <row r="115" spans="2:4" x14ac:dyDescent="0.25">
      <c r="B115" s="18" t="s">
        <v>242</v>
      </c>
      <c r="C115" s="19">
        <v>171</v>
      </c>
      <c r="D115" s="20">
        <v>5.3237858032378578E-2</v>
      </c>
    </row>
    <row r="116" spans="2:4" x14ac:dyDescent="0.25">
      <c r="B116" s="18" t="s">
        <v>243</v>
      </c>
      <c r="C116" s="19">
        <v>2</v>
      </c>
      <c r="D116" s="20">
        <v>6.2266500622665006E-4</v>
      </c>
    </row>
    <row r="117" spans="2:4" x14ac:dyDescent="0.25">
      <c r="B117" s="18" t="s">
        <v>244</v>
      </c>
      <c r="C117" s="19">
        <v>9</v>
      </c>
      <c r="D117" s="20">
        <v>2.8019925280199252E-3</v>
      </c>
    </row>
    <row r="118" spans="2:4" x14ac:dyDescent="0.25">
      <c r="B118" s="18" t="s">
        <v>245</v>
      </c>
      <c r="C118" s="19">
        <v>3</v>
      </c>
      <c r="D118" s="20">
        <v>9.3399750933997514E-4</v>
      </c>
    </row>
    <row r="119" spans="2:4" x14ac:dyDescent="0.25">
      <c r="B119" s="13" t="s">
        <v>105</v>
      </c>
      <c r="C119" s="14">
        <v>1</v>
      </c>
      <c r="D119" s="15">
        <v>3.1133250311332503E-4</v>
      </c>
    </row>
    <row r="120" spans="2:4" x14ac:dyDescent="0.25">
      <c r="B120" s="18" t="s">
        <v>246</v>
      </c>
      <c r="C120" s="19">
        <v>1</v>
      </c>
      <c r="D120" s="20">
        <v>3.1133250311332503E-4</v>
      </c>
    </row>
    <row r="121" spans="2:4" x14ac:dyDescent="0.25">
      <c r="B121" s="18" t="s">
        <v>247</v>
      </c>
      <c r="C121" s="19">
        <v>0</v>
      </c>
      <c r="D121" s="20">
        <v>0</v>
      </c>
    </row>
    <row r="123" spans="2:4" x14ac:dyDescent="0.25">
      <c r="B123" s="8" t="s">
        <v>248</v>
      </c>
      <c r="C123" s="9">
        <v>425</v>
      </c>
      <c r="D123" s="10">
        <v>0.13231631382316314</v>
      </c>
    </row>
    <row r="124" spans="2:4" x14ac:dyDescent="0.25">
      <c r="B124" s="24" t="s">
        <v>249</v>
      </c>
      <c r="C124" s="14">
        <v>16</v>
      </c>
      <c r="D124" s="15">
        <v>4.9813200498132005E-3</v>
      </c>
    </row>
    <row r="125" spans="2:4" x14ac:dyDescent="0.25">
      <c r="B125" s="13" t="s">
        <v>250</v>
      </c>
      <c r="C125" s="14">
        <v>117</v>
      </c>
      <c r="D125" s="15">
        <v>3.6425902864259029E-2</v>
      </c>
    </row>
    <row r="126" spans="2:4" x14ac:dyDescent="0.25">
      <c r="B126" s="23" t="s">
        <v>251</v>
      </c>
      <c r="C126" s="19">
        <v>21</v>
      </c>
      <c r="D126" s="20">
        <v>6.5379825653798258E-3</v>
      </c>
    </row>
    <row r="127" spans="2:4" x14ac:dyDescent="0.25">
      <c r="B127" s="23" t="s">
        <v>252</v>
      </c>
      <c r="C127" s="19">
        <v>33</v>
      </c>
      <c r="D127" s="20">
        <v>1.0273972602739725E-2</v>
      </c>
    </row>
    <row r="128" spans="2:4" x14ac:dyDescent="0.25">
      <c r="B128" s="23" t="s">
        <v>253</v>
      </c>
      <c r="C128" s="19">
        <v>2</v>
      </c>
      <c r="D128" s="20">
        <v>6.2266500622665006E-4</v>
      </c>
    </row>
    <row r="129" spans="2:4" x14ac:dyDescent="0.25">
      <c r="B129" s="23" t="s">
        <v>254</v>
      </c>
      <c r="C129" s="19">
        <v>1</v>
      </c>
      <c r="D129" s="20">
        <v>3.1133250311332503E-4</v>
      </c>
    </row>
    <row r="130" spans="2:4" x14ac:dyDescent="0.25">
      <c r="B130" s="23" t="s">
        <v>255</v>
      </c>
      <c r="C130" s="19">
        <v>60</v>
      </c>
      <c r="D130" s="20">
        <v>1.86799501867995E-2</v>
      </c>
    </row>
    <row r="131" spans="2:4" x14ac:dyDescent="0.25">
      <c r="B131" s="55" t="s">
        <v>256</v>
      </c>
      <c r="C131" s="14">
        <v>2</v>
      </c>
      <c r="D131" s="15">
        <v>6.2266500622665006E-4</v>
      </c>
    </row>
    <row r="132" spans="2:4" x14ac:dyDescent="0.25">
      <c r="B132" s="18" t="s">
        <v>256</v>
      </c>
      <c r="C132" s="19">
        <v>3</v>
      </c>
      <c r="D132" s="20">
        <v>9.3399750933997514E-4</v>
      </c>
    </row>
    <row r="133" spans="2:4" x14ac:dyDescent="0.25">
      <c r="B133" s="24" t="s">
        <v>200</v>
      </c>
      <c r="C133" s="14">
        <v>1</v>
      </c>
      <c r="D133" s="15">
        <v>3.1133250311332503E-4</v>
      </c>
    </row>
    <row r="134" spans="2:4" x14ac:dyDescent="0.25">
      <c r="B134" s="24" t="s">
        <v>257</v>
      </c>
      <c r="C134" s="14">
        <v>150</v>
      </c>
      <c r="D134" s="15">
        <v>4.6699875466998754E-2</v>
      </c>
    </row>
    <row r="135" spans="2:4" x14ac:dyDescent="0.25">
      <c r="B135" s="24" t="s">
        <v>258</v>
      </c>
      <c r="C135" s="14">
        <v>136</v>
      </c>
      <c r="D135" s="15">
        <v>4.2341220423412207E-2</v>
      </c>
    </row>
    <row r="137" spans="2:4" x14ac:dyDescent="0.25">
      <c r="B137" s="8" t="s">
        <v>259</v>
      </c>
      <c r="C137" s="9">
        <v>286</v>
      </c>
      <c r="D137" s="10">
        <v>8.9041095890410954E-2</v>
      </c>
    </row>
    <row r="138" spans="2:4" x14ac:dyDescent="0.25">
      <c r="B138" s="13" t="s">
        <v>36</v>
      </c>
      <c r="C138" s="14">
        <v>286</v>
      </c>
      <c r="D138" s="15">
        <v>8.0472706809229036E-2</v>
      </c>
    </row>
    <row r="149" ht="24.95" customHeight="1" x14ac:dyDescent="0.25"/>
    <row r="168" ht="24.95" customHeight="1" x14ac:dyDescent="0.25"/>
  </sheetData>
  <pageMargins left="0" right="0" top="0.75" bottom="0.75" header="0.3" footer="0.3"/>
  <pageSetup fitToHeight="5" orientation="portrait" cellComments="asDisplayed" horizontalDpi="200" verticalDpi="200" r:id="rId1"/>
  <rowBreaks count="2" manualBreakCount="2">
    <brk id="69" max="4" man="1"/>
    <brk id="109" max="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final by fault</vt:lpstr>
      <vt:lpstr>final by high level reason</vt:lpstr>
      <vt:lpstr>Final (2)</vt:lpstr>
      <vt:lpstr>'Final (2)'!Print_Area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Parker</dc:creator>
  <cp:lastModifiedBy>Susan Parker</cp:lastModifiedBy>
  <cp:lastPrinted>2017-09-29T18:26:32Z</cp:lastPrinted>
  <dcterms:created xsi:type="dcterms:W3CDTF">2017-09-28T13:59:07Z</dcterms:created>
  <dcterms:modified xsi:type="dcterms:W3CDTF">2017-09-29T18:26:40Z</dcterms:modified>
</cp:coreProperties>
</file>