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F4" i="4" l="1"/>
  <c r="E4" i="4"/>
  <c r="L400" i="21"/>
  <c r="K400" i="21"/>
  <c r="I400" i="21"/>
  <c r="H400" i="21"/>
  <c r="L417" i="21"/>
  <c r="K417" i="21"/>
  <c r="I417" i="21"/>
  <c r="H417" i="21"/>
  <c r="L426" i="21"/>
  <c r="K426" i="21"/>
  <c r="I426" i="21"/>
  <c r="H426" i="21"/>
  <c r="L422" i="21"/>
  <c r="K422" i="21"/>
  <c r="I422" i="21"/>
  <c r="H422" i="21"/>
  <c r="L371" i="21"/>
  <c r="K371" i="21"/>
  <c r="I371" i="21"/>
  <c r="H371" i="21"/>
  <c r="L443" i="21"/>
  <c r="K443" i="21"/>
  <c r="I443" i="21"/>
  <c r="H443" i="21"/>
  <c r="L435" i="21"/>
  <c r="K435" i="21"/>
  <c r="I435" i="21"/>
  <c r="H435" i="21"/>
  <c r="L430" i="21"/>
  <c r="K430" i="21"/>
  <c r="I430" i="21"/>
  <c r="H430" i="21"/>
  <c r="L449" i="21"/>
  <c r="K449" i="21"/>
  <c r="I449" i="21"/>
  <c r="H449" i="21"/>
  <c r="L342" i="21"/>
  <c r="K342" i="21"/>
  <c r="I342" i="21"/>
  <c r="H342" i="21"/>
  <c r="L264" i="21"/>
  <c r="K264" i="21"/>
  <c r="I264" i="21"/>
  <c r="H264" i="21"/>
  <c r="L259" i="21"/>
  <c r="K259" i="21"/>
  <c r="I259" i="21"/>
  <c r="L254" i="21"/>
  <c r="K254" i="21"/>
  <c r="I254" i="21"/>
  <c r="H259" i="21"/>
  <c r="H254" i="21"/>
  <c r="L214" i="21"/>
  <c r="K214" i="21"/>
  <c r="I214" i="21"/>
  <c r="H214" i="21"/>
  <c r="L162" i="21"/>
  <c r="K162" i="21"/>
  <c r="I162" i="21"/>
  <c r="L168" i="21"/>
  <c r="K168" i="21"/>
  <c r="I168" i="21"/>
  <c r="H168" i="21"/>
  <c r="H162" i="21"/>
  <c r="L157" i="21"/>
  <c r="K157" i="21"/>
  <c r="I157" i="21"/>
  <c r="H157" i="21"/>
  <c r="L413" i="21"/>
  <c r="K413" i="21"/>
  <c r="I413" i="21"/>
  <c r="L409" i="21"/>
  <c r="K409" i="21"/>
  <c r="I409" i="21"/>
  <c r="L405" i="21"/>
  <c r="K405" i="21"/>
  <c r="I405" i="21"/>
  <c r="H413" i="21"/>
  <c r="H409" i="21"/>
  <c r="H405" i="21"/>
  <c r="L396" i="21"/>
  <c r="K396" i="21"/>
  <c r="I396" i="21"/>
  <c r="L392" i="21"/>
  <c r="K392" i="21"/>
  <c r="I392" i="21"/>
  <c r="L388" i="21"/>
  <c r="K388" i="21"/>
  <c r="I388" i="21"/>
  <c r="L384" i="21"/>
  <c r="K384" i="21"/>
  <c r="I384" i="21"/>
  <c r="H396" i="21"/>
  <c r="H392" i="21"/>
  <c r="H388" i="21"/>
  <c r="H384" i="21"/>
  <c r="L380" i="21"/>
  <c r="K380" i="21"/>
  <c r="I380" i="21"/>
  <c r="H380" i="21"/>
  <c r="L367" i="21"/>
  <c r="K367" i="21"/>
  <c r="I367" i="21"/>
  <c r="H367" i="21"/>
  <c r="L363" i="21"/>
  <c r="K363" i="21"/>
  <c r="I363" i="21"/>
  <c r="L359" i="21"/>
  <c r="K359" i="21"/>
  <c r="I359" i="21"/>
  <c r="L355" i="21"/>
  <c r="K355" i="21"/>
  <c r="I355" i="21"/>
  <c r="L351" i="21"/>
  <c r="K351" i="21"/>
  <c r="I351" i="21"/>
  <c r="L347" i="21"/>
  <c r="K347" i="21"/>
  <c r="I347" i="21"/>
  <c r="H363" i="21"/>
  <c r="H359" i="21"/>
  <c r="H355" i="21"/>
  <c r="H351" i="21"/>
  <c r="H347" i="21"/>
  <c r="L338" i="21"/>
  <c r="L334" i="21"/>
  <c r="L330" i="21"/>
  <c r="L326" i="21"/>
  <c r="L322" i="21"/>
  <c r="K338" i="21"/>
  <c r="K334" i="21"/>
  <c r="K330" i="21"/>
  <c r="K326" i="21"/>
  <c r="K322" i="21"/>
  <c r="I338" i="21"/>
  <c r="I334" i="21"/>
  <c r="I330" i="21"/>
  <c r="I326" i="21"/>
  <c r="I322" i="21"/>
  <c r="H338" i="21"/>
  <c r="H334" i="21"/>
  <c r="H330" i="21"/>
  <c r="H326" i="21"/>
  <c r="H322" i="21"/>
  <c r="L318" i="21"/>
  <c r="L314" i="21"/>
  <c r="L310" i="21"/>
  <c r="L306" i="21"/>
  <c r="L302" i="21"/>
  <c r="L298" i="21"/>
  <c r="K318" i="21"/>
  <c r="K314" i="21"/>
  <c r="K310" i="21"/>
  <c r="K306" i="21"/>
  <c r="K302" i="21"/>
  <c r="K298" i="21"/>
  <c r="I318" i="21"/>
  <c r="I314" i="21"/>
  <c r="I310" i="21"/>
  <c r="I306" i="21"/>
  <c r="I302" i="21"/>
  <c r="I298" i="21"/>
  <c r="H318" i="21"/>
  <c r="H314" i="21"/>
  <c r="H310" i="21"/>
  <c r="H306" i="21"/>
  <c r="H302" i="21"/>
  <c r="H298" i="21"/>
  <c r="L294" i="21"/>
  <c r="K294" i="21"/>
  <c r="I294" i="21"/>
  <c r="L290" i="21"/>
  <c r="K290" i="21"/>
  <c r="I290" i="21"/>
  <c r="L286" i="21"/>
  <c r="K286" i="21"/>
  <c r="I286" i="21"/>
  <c r="L282" i="21"/>
  <c r="K282" i="21"/>
  <c r="I282" i="21"/>
  <c r="L278" i="21"/>
  <c r="K278" i="21"/>
  <c r="I278" i="21"/>
  <c r="L274" i="21"/>
  <c r="K274" i="21"/>
  <c r="I274" i="21"/>
  <c r="H294" i="21"/>
  <c r="H290" i="21"/>
  <c r="H286" i="21"/>
  <c r="H282" i="21"/>
  <c r="H278" i="21"/>
  <c r="H274" i="21"/>
  <c r="L270" i="21"/>
  <c r="K270" i="21"/>
  <c r="I270" i="21"/>
  <c r="H270" i="21"/>
  <c r="L248" i="21"/>
  <c r="K248" i="21"/>
  <c r="I248" i="21"/>
  <c r="H248" i="21"/>
  <c r="L243" i="21"/>
  <c r="K243" i="21"/>
  <c r="I243" i="21"/>
  <c r="L238" i="21"/>
  <c r="K238" i="21"/>
  <c r="I238" i="21"/>
  <c r="L233" i="21"/>
  <c r="K233" i="21"/>
  <c r="I233" i="21"/>
  <c r="H243" i="21"/>
  <c r="H238" i="21"/>
  <c r="H233" i="21"/>
  <c r="L229" i="21"/>
  <c r="K229" i="21"/>
  <c r="I229" i="21"/>
  <c r="H229" i="21"/>
  <c r="L210" i="21"/>
  <c r="K210" i="21"/>
  <c r="I210" i="21"/>
  <c r="L206" i="21"/>
  <c r="K206" i="21"/>
  <c r="I206" i="21"/>
  <c r="L202" i="21"/>
  <c r="K202" i="21"/>
  <c r="I202" i="21"/>
  <c r="L198" i="21"/>
  <c r="K198" i="21"/>
  <c r="I198" i="21"/>
  <c r="H210" i="21"/>
  <c r="H206" i="21"/>
  <c r="H202" i="21"/>
  <c r="H198" i="21"/>
  <c r="L194" i="21"/>
  <c r="K194" i="21"/>
  <c r="I194" i="21"/>
  <c r="L190" i="21"/>
  <c r="K190" i="21"/>
  <c r="I190" i="21"/>
  <c r="L186" i="21"/>
  <c r="K186" i="21"/>
  <c r="I186" i="21"/>
  <c r="L182" i="21"/>
  <c r="K182" i="21"/>
  <c r="I182" i="21"/>
  <c r="L178" i="21"/>
  <c r="K178" i="21"/>
  <c r="I178" i="21"/>
  <c r="H194" i="21"/>
  <c r="H190" i="21"/>
  <c r="H186" i="21"/>
  <c r="H182" i="21"/>
  <c r="H178" i="21"/>
  <c r="L174" i="21"/>
  <c r="K174" i="21"/>
  <c r="I174" i="21"/>
  <c r="H174" i="21"/>
  <c r="L153" i="21"/>
  <c r="K153" i="21"/>
  <c r="I153" i="21"/>
  <c r="H153" i="21"/>
  <c r="L145" i="21"/>
  <c r="K145" i="21"/>
  <c r="I145" i="21"/>
  <c r="H145" i="21"/>
  <c r="L139" i="21"/>
  <c r="K139" i="21"/>
  <c r="I139" i="21"/>
  <c r="H139" i="21"/>
  <c r="L131" i="21"/>
  <c r="K131" i="21"/>
  <c r="I131" i="21"/>
  <c r="H131" i="21"/>
  <c r="L117" i="21"/>
  <c r="K117" i="21"/>
  <c r="I117" i="21"/>
  <c r="H117" i="21"/>
  <c r="L110" i="21"/>
  <c r="K110" i="21"/>
  <c r="I110" i="21"/>
  <c r="H110" i="21"/>
  <c r="L103" i="21"/>
  <c r="K103" i="21"/>
  <c r="I103" i="21"/>
  <c r="H103" i="21"/>
  <c r="L95" i="21"/>
  <c r="K95" i="21"/>
  <c r="I95" i="21"/>
  <c r="H95" i="21"/>
  <c r="L80" i="21"/>
  <c r="K80" i="21"/>
  <c r="I80" i="21"/>
  <c r="H80" i="21"/>
  <c r="L65" i="21"/>
  <c r="K65" i="21"/>
  <c r="I65" i="21"/>
  <c r="H65" i="21"/>
  <c r="L58" i="21"/>
  <c r="K58" i="21"/>
  <c r="I58" i="21"/>
  <c r="H58" i="21"/>
  <c r="L51" i="21"/>
  <c r="K51" i="21"/>
  <c r="I51" i="21"/>
  <c r="H51" i="21"/>
  <c r="L33" i="21"/>
  <c r="K33" i="21"/>
  <c r="I33" i="21"/>
  <c r="H33" i="21"/>
  <c r="I15" i="21"/>
  <c r="H15" i="21"/>
  <c r="L9" i="21"/>
  <c r="K9" i="21"/>
  <c r="I9" i="21"/>
  <c r="H9" i="21"/>
  <c r="L15" i="21"/>
  <c r="K15" i="21"/>
  <c r="E8" i="19"/>
  <c r="D8" i="19"/>
  <c r="C8" i="19"/>
  <c r="B8" i="19"/>
  <c r="A3" i="19"/>
  <c r="E8" i="11"/>
  <c r="D8" i="11"/>
  <c r="C8" i="11"/>
  <c r="B8" i="11"/>
  <c r="A3" i="11"/>
  <c r="E8" i="18"/>
  <c r="D8" i="18"/>
  <c r="C8" i="18"/>
  <c r="B8" i="18"/>
  <c r="A3" i="18"/>
  <c r="E8" i="20"/>
  <c r="D8" i="20"/>
  <c r="C8" i="20"/>
  <c r="B8" i="20"/>
  <c r="A3" i="20"/>
  <c r="E8" i="9"/>
  <c r="D7" i="4" s="1"/>
  <c r="D8" i="9"/>
  <c r="C8" i="9"/>
  <c r="B8" i="9"/>
  <c r="E8" i="16"/>
  <c r="D4" i="4"/>
  <c r="D22" i="4" s="1"/>
  <c r="D24" i="4" s="1"/>
  <c r="D25" i="4" s="1"/>
  <c r="F25" i="4" s="1"/>
  <c r="D11" i="4"/>
  <c r="D12" i="4"/>
  <c r="D13" i="4"/>
  <c r="D17" i="4"/>
  <c r="F5" i="4"/>
  <c r="F22" i="4" s="1"/>
  <c r="F24" i="4" s="1"/>
  <c r="F6" i="4"/>
  <c r="F7" i="4"/>
  <c r="F8" i="4"/>
  <c r="F9" i="4"/>
  <c r="F10" i="4"/>
  <c r="F11" i="4"/>
  <c r="F12" i="4"/>
  <c r="F13" i="4"/>
  <c r="F17" i="4"/>
  <c r="D8" i="16"/>
  <c r="C8" i="16"/>
  <c r="C4" i="4"/>
  <c r="B8" i="16"/>
  <c r="B8" i="10"/>
  <c r="D8" i="10"/>
  <c r="G10" i="4"/>
  <c r="C8" i="10"/>
  <c r="C10" i="4"/>
  <c r="E8" i="10"/>
  <c r="D10" i="4"/>
  <c r="A3" i="10"/>
  <c r="A3" i="5"/>
  <c r="A3" i="6"/>
  <c r="A3" i="9"/>
  <c r="A3" i="8"/>
  <c r="A3" i="7"/>
  <c r="A3" i="16"/>
  <c r="E17" i="4"/>
  <c r="C17" i="4"/>
  <c r="E11" i="4"/>
  <c r="C11" i="4"/>
  <c r="E8" i="8"/>
  <c r="D6" i="4" s="1"/>
  <c r="E12" i="4"/>
  <c r="E8" i="5"/>
  <c r="D9" i="4" s="1"/>
  <c r="C8" i="5"/>
  <c r="C9" i="4" s="1"/>
  <c r="C8" i="7"/>
  <c r="C5" i="4" s="1"/>
  <c r="C13" i="4"/>
  <c r="C12" i="4"/>
  <c r="C7" i="4"/>
  <c r="B8" i="8"/>
  <c r="D8" i="8"/>
  <c r="G6" i="4"/>
  <c r="E6" i="4"/>
  <c r="E22" i="4" s="1"/>
  <c r="E24" i="4" s="1"/>
  <c r="C8" i="8"/>
  <c r="C6" i="4"/>
  <c r="E8" i="7"/>
  <c r="D5" i="4"/>
  <c r="E8" i="6"/>
  <c r="D8" i="4"/>
  <c r="C8" i="6"/>
  <c r="C8" i="4"/>
  <c r="B8" i="5"/>
  <c r="E9" i="4"/>
  <c r="D8" i="5"/>
  <c r="E13" i="4"/>
  <c r="G13" i="4"/>
  <c r="E7" i="4"/>
  <c r="D8" i="7"/>
  <c r="B8" i="7"/>
  <c r="G5" i="4"/>
  <c r="D8" i="6"/>
  <c r="B8" i="6"/>
  <c r="E8" i="4"/>
  <c r="E5" i="4"/>
  <c r="E10" i="4"/>
  <c r="G8" i="4"/>
  <c r="G12" i="4"/>
  <c r="G11" i="4"/>
  <c r="G17" i="4"/>
  <c r="G9" i="4"/>
  <c r="G4" i="4"/>
  <c r="G7" i="4"/>
  <c r="G22" i="4"/>
  <c r="C22" i="4" l="1"/>
  <c r="C24" i="4" s="1"/>
  <c r="C25" i="4" s="1"/>
  <c r="E25" i="4" s="1"/>
</calcChain>
</file>

<file path=xl/sharedStrings.xml><?xml version="1.0" encoding="utf-8"?>
<sst xmlns="http://schemas.openxmlformats.org/spreadsheetml/2006/main" count="1947" uniqueCount="965">
  <si>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</si>
  <si>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</si>
  <si>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</si>
  <si>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</si>
  <si>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</si>
  <si>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</si>
  <si>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</si>
  <si>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</si>
  <si>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</si>
  <si>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</si>
  <si>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</si>
  <si>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</si>
  <si>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</si>
  <si>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</si>
  <si>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</si>
  <si>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</si>
  <si>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</si>
  <si>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</si>
  <si>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</si>
  <si>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</si>
  <si>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</si>
  <si>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</si>
  <si>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</si>
  <si>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</si>
  <si>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</si>
  <si>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</si>
  <si>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</si>
  <si>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</si>
  <si>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</si>
  <si>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</si>
  <si>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</si>
  <si>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</si>
  <si>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</si>
  <si>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</si>
  <si>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</si>
  <si>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</si>
  <si>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</si>
  <si>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</si>
  <si>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</si>
  <si>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</si>
  <si>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</si>
  <si>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</si>
  <si>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</si>
  <si>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</si>
  <si>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</si>
  <si>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</si>
  <si>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</si>
  <si>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</si>
  <si>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</si>
  <si>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</si>
  <si>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</si>
  <si>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</si>
  <si>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</si>
  <si>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</si>
  <si>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</si>
  <si>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</si>
  <si>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</si>
  <si>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</si>
  <si>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</si>
  <si>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</si>
  <si>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</si>
  <si>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</si>
  <si>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</si>
  <si>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</si>
  <si>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</si>
  <si>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</si>
  <si>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</si>
  <si>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</si>
  <si>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</si>
  <si>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</si>
  <si>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</si>
  <si>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</si>
  <si>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</si>
  <si>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</si>
  <si>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</si>
  <si>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</si>
  <si>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</si>
  <si>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</si>
  <si>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</si>
  <si>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</si>
  <si>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</si>
  <si>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</si>
  <si>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</si>
  <si>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</si>
  <si>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</si>
  <si>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</si>
  <si>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</si>
  <si>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</si>
  <si>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</si>
  <si>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</si>
  <si>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</si>
  <si>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</si>
  <si>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</si>
  <si>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</si>
  <si>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</si>
  <si>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</si>
  <si>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</si>
  <si>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</si>
  <si>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</si>
  <si>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</si>
  <si>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</si>
  <si>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</si>
  <si>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</si>
  <si>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</si>
  <si>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</si>
  <si>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</si>
  <si>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</si>
  <si>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</si>
  <si>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</si>
  <si>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</si>
  <si>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</si>
  <si>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</si>
  <si>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</si>
  <si>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</si>
  <si>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</si>
  <si>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</si>
  <si>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</si>
  <si>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</si>
  <si>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</si>
  <si>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</si>
  <si>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</si>
  <si>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</si>
  <si>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</si>
  <si>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</si>
  <si>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</si>
  <si>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</si>
  <si>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</si>
  <si>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</si>
  <si>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</si>
  <si>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</si>
  <si>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</si>
  <si>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</si>
  <si>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</si>
  <si>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</si>
  <si>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</si>
  <si>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</si>
  <si>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</si>
  <si>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</si>
  <si>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</si>
  <si>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</si>
  <si>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</si>
  <si>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</si>
  <si>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</si>
  <si>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</si>
  <si>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</si>
  <si>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</si>
  <si>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</si>
  <si>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</si>
  <si>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</si>
  <si>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</si>
  <si>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</si>
  <si>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</si>
  <si>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</si>
  <si>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</si>
  <si>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</si>
  <si>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</si>
  <si>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</si>
  <si>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</si>
  <si>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</si>
  <si>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</si>
  <si>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</si>
  <si>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</si>
  <si>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</si>
  <si>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</si>
  <si>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</si>
  <si>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</si>
  <si>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</si>
  <si>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</si>
  <si>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</si>
  <si>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</si>
  <si>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</si>
  <si>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</si>
  <si>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</si>
  <si>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</si>
  <si>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</si>
  <si>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</si>
  <si>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</si>
  <si>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</si>
  <si>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</si>
  <si>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</si>
  <si>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</si>
  <si>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</si>
  <si>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</si>
  <si>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</si>
  <si>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</si>
  <si>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</si>
  <si>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</si>
  <si>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</si>
  <si>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</si>
  <si>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</si>
  <si>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</si>
  <si>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</si>
  <si>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</si>
  <si>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</si>
  <si>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</si>
  <si>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</si>
  <si>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</si>
  <si>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</si>
  <si>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</si>
  <si>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</si>
  <si>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</si>
  <si>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</si>
  <si>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</si>
  <si>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</si>
  <si>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</si>
  <si>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</si>
  <si>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</si>
  <si>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</si>
  <si>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</si>
  <si>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</si>
  <si>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</si>
  <si>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</si>
  <si>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</si>
  <si>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</si>
  <si>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</si>
  <si>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</si>
  <si>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</si>
  <si>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</si>
  <si>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</si>
  <si>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</si>
  <si>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</si>
  <si>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</si>
  <si>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</si>
  <si>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</si>
  <si>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</si>
  <si>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</si>
  <si>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</si>
  <si>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</si>
  <si>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</si>
  <si>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</si>
  <si>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</si>
  <si>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</si>
  <si>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</si>
  <si>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</si>
  <si>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</si>
  <si>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</si>
  <si>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</si>
  <si>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</si>
  <si>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</si>
  <si>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</si>
  <si>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</si>
  <si>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</si>
  <si>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</si>
  <si>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</si>
  <si>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</si>
  <si>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</si>
  <si>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</si>
  <si>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</si>
  <si>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</si>
  <si>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</si>
  <si>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</si>
  <si>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</si>
  <si>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</si>
  <si>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</si>
  <si>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</si>
  <si>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</si>
  <si>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</si>
  <si>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</si>
  <si>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</si>
  <si>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</si>
  <si>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</si>
  <si>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</si>
  <si>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</si>
  <si>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</si>
  <si>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</si>
  <si>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</si>
  <si>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</si>
  <si>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</si>
  <si>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</si>
  <si>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</si>
  <si>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</si>
  <si>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</si>
  <si>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</si>
  <si>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</si>
  <si>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</si>
  <si>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</si>
  <si>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</si>
  <si>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</si>
  <si>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</si>
  <si>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</si>
  <si>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</si>
  <si>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</si>
  <si>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</si>
  <si>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</si>
  <si>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</si>
  <si>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</si>
  <si>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</si>
  <si>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</si>
  <si>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</si>
  <si>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</si>
  <si>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</si>
  <si>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</si>
  <si>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</si>
  <si>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</si>
  <si>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</si>
  <si>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</si>
  <si>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</si>
  <si>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</si>
  <si>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</si>
  <si>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</si>
  <si>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</si>
  <si>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</si>
  <si>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</si>
  <si>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</si>
  <si>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</si>
  <si>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</si>
  <si>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</si>
  <si>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</si>
  <si>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</si>
  <si>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</si>
  <si>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</si>
  <si>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</si>
  <si>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</si>
  <si>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</si>
  <si>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</si>
  <si>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</si>
  <si>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</si>
  <si>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</si>
  <si>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</si>
  <si>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</si>
  <si>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</si>
  <si>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</si>
  <si>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</si>
  <si>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</si>
  <si>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</si>
  <si>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</si>
  <si>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</si>
  <si>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</si>
  <si>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</si>
  <si>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</si>
  <si>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</si>
  <si>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</si>
  <si>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</si>
  <si>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</si>
  <si>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</si>
  <si>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</si>
  <si>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</si>
  <si>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</si>
  <si>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</si>
  <si>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</si>
  <si>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</si>
  <si>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</si>
  <si>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</si>
  <si>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</si>
  <si>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</si>
  <si>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</si>
  <si>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</si>
  <si>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</si>
  <si>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</si>
  <si>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</si>
  <si>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</si>
  <si>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</si>
  <si>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</si>
  <si>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</si>
  <si>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</si>
  <si>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</si>
  <si>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</si>
  <si>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</si>
  <si>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</si>
  <si>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</si>
  <si>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</si>
  <si>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</si>
  <si>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</si>
  <si>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</si>
  <si>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</si>
  <si>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</si>
  <si>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</si>
  <si>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</si>
  <si>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</si>
  <si>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</si>
  <si>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</si>
  <si>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</si>
  <si>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</si>
  <si>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</si>
  <si>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</si>
  <si>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</si>
  <si>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</si>
  <si>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</si>
  <si>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</si>
  <si>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</si>
  <si>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</si>
  <si>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</si>
  <si>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</si>
  <si>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</si>
  <si>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</si>
  <si>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</si>
  <si>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</si>
  <si>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</si>
  <si>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</si>
  <si>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</si>
  <si>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</si>
  <si>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</si>
  <si>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</si>
  <si>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</si>
  <si>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</si>
  <si>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</si>
  <si>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</si>
  <si>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</si>
  <si>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</si>
  <si>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</si>
  <si>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</si>
  <si>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</si>
  <si>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</si>
  <si>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</si>
  <si>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</si>
  <si>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</si>
  <si>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</si>
  <si>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</si>
  <si>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</si>
  <si>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</si>
  <si>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</si>
  <si>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</si>
  <si>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</si>
  <si>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</si>
  <si>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</si>
  <si>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</si>
  <si>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</si>
  <si>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</si>
  <si>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</si>
  <si>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</si>
  <si>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</si>
  <si>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</si>
  <si>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</si>
  <si>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</si>
  <si>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</si>
  <si>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</si>
  <si>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</si>
  <si>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</si>
  <si>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</si>
  <si>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</si>
  <si>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</si>
  <si>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</si>
  <si>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</si>
  <si>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</si>
  <si>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</si>
  <si>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</si>
  <si>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</si>
  <si>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</si>
  <si>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</si>
  <si>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</si>
  <si>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</si>
  <si>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</si>
  <si>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</si>
  <si>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</si>
  <si>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</si>
  <si>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</si>
  <si>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</si>
  <si>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</si>
  <si>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</si>
  <si>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</si>
  <si>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</si>
  <si>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</si>
  <si>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</si>
  <si>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</si>
  <si>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</si>
  <si>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</si>
  <si>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</si>
  <si>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</si>
  <si>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</si>
  <si>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</si>
  <si>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</si>
  <si>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</si>
  <si>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</si>
  <si>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</si>
  <si>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</si>
  <si>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</si>
  <si>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</si>
  <si>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</si>
  <si>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</si>
  <si>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</si>
  <si>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</si>
  <si>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</si>
  <si>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</si>
  <si>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</si>
  <si>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</si>
  <si>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</si>
  <si>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</si>
  <si>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</si>
  <si>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</si>
  <si>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</si>
  <si>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</si>
  <si>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</si>
  <si>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</si>
  <si>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</si>
  <si>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</si>
  <si>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</si>
  <si>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</si>
  <si>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</si>
  <si>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</si>
  <si>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</si>
  <si>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</si>
  <si>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</si>
  <si>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</si>
  <si>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</si>
  <si>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</si>
  <si>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</si>
  <si>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</si>
  <si>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</si>
  <si>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</si>
  <si>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</si>
  <si>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</si>
  <si>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</si>
  <si>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</si>
  <si>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</si>
  <si>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</si>
  <si>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</si>
  <si>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</si>
  <si>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</si>
  <si>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</si>
  <si>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</si>
  <si>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</si>
  <si>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</si>
  <si>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</si>
  <si>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</si>
  <si>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</si>
  <si>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</si>
  <si>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</si>
  <si>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</si>
  <si>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</si>
  <si>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</si>
  <si>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</si>
  <si>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</si>
  <si>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</si>
  <si>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</si>
  <si>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</si>
  <si>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</si>
  <si>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</si>
  <si>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</si>
  <si>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</si>
  <si>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</si>
  <si>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</si>
  <si>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</si>
  <si>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</si>
  <si>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</si>
  <si>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</si>
  <si>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</si>
  <si>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</si>
  <si>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</si>
  <si>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</si>
  <si>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</si>
  <si>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</si>
  <si>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</si>
  <si>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</si>
  <si>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</si>
  <si>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</si>
  <si>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</si>
  <si>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</si>
  <si>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</si>
  <si>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</si>
  <si>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</si>
  <si>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</si>
  <si>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</si>
  <si>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</si>
  <si>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</si>
  <si>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</si>
  <si>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</si>
  <si>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</si>
  <si>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</si>
  <si>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</si>
  <si>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</si>
  <si>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</si>
  <si>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</si>
  <si>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</si>
  <si>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</si>
  <si>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</si>
  <si>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</si>
  <si>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</si>
  <si>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</si>
  <si>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</si>
  <si>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</si>
  <si>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</si>
  <si>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</si>
  <si>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</si>
  <si>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</si>
  <si>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</si>
  <si>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</si>
  <si>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</si>
  <si>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</si>
  <si>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</si>
  <si>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</si>
  <si>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</si>
  <si>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</si>
  <si>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</si>
  <si>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</si>
  <si>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</si>
  <si>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</si>
  <si>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</si>
  <si>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</si>
  <si>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</si>
  <si>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</si>
  <si>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</si>
  <si>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</si>
  <si>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</si>
  <si>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</si>
  <si>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</si>
  <si>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</si>
  <si>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</si>
  <si>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</si>
  <si>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</si>
  <si>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</si>
  <si>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</si>
  <si>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</si>
  <si>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</si>
  <si>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</si>
  <si>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</si>
  <si>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</si>
  <si>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</si>
  <si>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</si>
  <si>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</si>
  <si>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</si>
  <si>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</si>
  <si>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</si>
  <si>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</si>
  <si>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</si>
  <si>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</si>
  <si>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</si>
  <si>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</si>
  <si>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</si>
  <si>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</si>
  <si>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</si>
  <si>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</si>
  <si>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</si>
  <si>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</si>
  <si>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</si>
  <si>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</si>
  <si>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</si>
  <si>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</si>
  <si>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</si>
  <si>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</si>
  <si>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</si>
  <si>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</si>
  <si>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</si>
  <si>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</si>
  <si>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</si>
  <si>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</si>
  <si>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</si>
  <si>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</si>
  <si>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</si>
  <si>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</si>
  <si>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</si>
  <si>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</si>
  <si>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</si>
  <si>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</si>
  <si>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</si>
  <si>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</si>
  <si>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</si>
  <si>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</si>
  <si>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</si>
  <si>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</si>
  <si>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</si>
  <si>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</si>
  <si>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</si>
  <si>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</si>
  <si>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</si>
  <si>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</si>
  <si>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</si>
  <si>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</si>
  <si>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</si>
  <si>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</si>
  <si>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</si>
  <si>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</si>
  <si>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</si>
  <si>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</si>
  <si>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</si>
  <si>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</si>
  <si>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</si>
  <si>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</si>
  <si>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</si>
  <si>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</si>
  <si>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</si>
  <si>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</si>
  <si>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</si>
  <si>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</si>
  <si>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</si>
  <si>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</si>
  <si>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</si>
  <si>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</si>
  <si>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</si>
  <si>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</si>
  <si>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</si>
  <si>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</si>
  <si>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</si>
  <si>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</si>
  <si>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</si>
  <si>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</si>
  <si>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</si>
  <si>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</si>
  <si>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</si>
  <si>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</si>
  <si>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</si>
  <si>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</si>
  <si>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</si>
  <si>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</si>
  <si>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</si>
  <si>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</si>
  <si>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</si>
  <si>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</si>
  <si>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</si>
  <si>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</si>
  <si>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</si>
  <si>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</si>
  <si>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</si>
  <si>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</si>
  <si>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</si>
  <si>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</si>
  <si>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</si>
  <si>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</si>
  <si>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</si>
  <si>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</si>
  <si>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</si>
  <si>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</si>
  <si>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</si>
  <si>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</si>
  <si>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</si>
  <si>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</si>
  <si>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</si>
  <si>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</si>
  <si>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</si>
  <si>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</si>
  <si>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</si>
  <si>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</si>
  <si>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</si>
  <si>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</si>
  <si>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</si>
  <si>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</si>
  <si>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</si>
  <si>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</si>
  <si>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</si>
  <si>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</si>
  <si>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</si>
  <si>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</si>
  <si>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</si>
  <si>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</si>
  <si>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</si>
  <si>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</si>
  <si>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</si>
  <si>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</si>
  <si>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</si>
  <si>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</si>
  <si>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</si>
  <si>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</si>
  <si>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</si>
  <si>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</si>
  <si>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</si>
  <si>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</si>
  <si>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</si>
  <si>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</si>
  <si>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</si>
  <si>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</si>
  <si>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</si>
  <si>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</si>
  <si>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</si>
  <si>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</si>
  <si>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</si>
  <si>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</si>
  <si>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</si>
  <si>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</si>
  <si>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</si>
  <si>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</si>
  <si>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</si>
  <si>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</si>
  <si>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</si>
  <si>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</si>
  <si>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</si>
  <si>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</si>
  <si>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</si>
  <si>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</si>
  <si>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</si>
  <si>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</si>
  <si>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</si>
  <si>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</si>
  <si>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</si>
  <si>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</si>
  <si>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</si>
  <si>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</si>
  <si>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</si>
  <si>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</si>
  <si>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</si>
  <si>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</si>
  <si>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</si>
  <si>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</si>
  <si>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</si>
  <si>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</si>
  <si>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</si>
  <si>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</si>
  <si>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</si>
  <si>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</si>
  <si>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</si>
  <si>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</si>
  <si>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</si>
  <si>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</si>
  <si>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</si>
  <si>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</si>
  <si>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</si>
  <si>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</si>
  <si>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</si>
  <si>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</si>
  <si>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</si>
  <si>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</si>
  <si>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</si>
  <si>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</si>
  <si>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</si>
  <si>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</si>
  <si>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</si>
  <si>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</si>
  <si>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</si>
  <si>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</si>
  <si>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</si>
  <si>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</si>
  <si>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</si>
  <si>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</si>
  <si>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</si>
  <si>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</si>
  <si>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</si>
  <si>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</si>
  <si>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</si>
  <si>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</si>
  <si>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</si>
  <si>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</si>
  <si>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</si>
  <si>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</si>
  <si>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</si>
  <si>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</si>
  <si>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</si>
  <si>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</si>
  <si>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</si>
  <si>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</si>
  <si>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</si>
  <si>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</si>
  <si>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</si>
  <si>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</si>
  <si>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</si>
  <si>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</si>
  <si>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</si>
  <si>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</si>
  <si>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</si>
  <si>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</si>
  <si>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</si>
  <si>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</si>
  <si>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</si>
  <si>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</si>
  <si>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</si>
  <si>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</si>
  <si>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</si>
  <si>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</si>
  <si>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</si>
  <si>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</si>
  <si>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</si>
  <si>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</si>
  <si>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</si>
  <si>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</si>
  <si>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</si>
  <si>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</si>
  <si>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</si>
  <si>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</si>
  <si>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</si>
  <si>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</si>
  <si>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</si>
  <si>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</si>
  <si>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</si>
  <si>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</si>
  <si>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</si>
  <si>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</si>
  <si>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</si>
  <si>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</si>
  <si>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</si>
  <si>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</si>
  <si>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</si>
  <si>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</si>
  <si>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</si>
  <si>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</si>
  <si>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</si>
  <si>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</si>
  <si>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</si>
  <si>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</si>
  <si>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</si>
  <si>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</si>
  <si>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</si>
  <si>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</si>
  <si>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</si>
  <si>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</si>
  <si>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</si>
  <si>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</si>
  <si>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</si>
  <si>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</si>
  <si>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</si>
  <si>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</si>
  <si>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</si>
  <si>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</si>
  <si>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</si>
  <si>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</si>
  <si>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</si>
  <si>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</si>
  <si>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</si>
  <si>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</si>
  <si>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</si>
  <si>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</si>
  <si>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</si>
  <si>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</si>
  <si>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</si>
  <si>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</si>
  <si>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</si>
  <si>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</si>
  <si>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</si>
  <si>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</si>
  <si>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</si>
  <si>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</si>
  <si>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</si>
  <si>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</si>
  <si>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</si>
  <si>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</si>
  <si>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</si>
  <si>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</si>
  <si>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</si>
  <si>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</si>
  <si>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</si>
  <si>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</si>
  <si>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</si>
  <si>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</si>
  <si>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</si>
  <si>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</si>
  <si>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</si>
  <si>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</si>
  <si>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</si>
  <si>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</si>
  <si>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</si>
  <si>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</si>
  <si>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</si>
  <si>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</si>
  <si>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</si>
  <si>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</si>
  <si>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</si>
  <si>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</si>
  <si>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</si>
  <si>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</si>
  <si>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</si>
  <si>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</si>
  <si>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</si>
  <si>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</si>
  <si>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</si>
  <si>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</si>
  <si>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</si>
  <si>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</si>
  <si>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</si>
  <si>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</si>
  <si>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</si>
  <si>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</si>
  <si>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</si>
  <si>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</si>
  <si>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</si>
  <si>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</si>
  <si>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</si>
  <si>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</si>
  <si>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</si>
  <si>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</si>
  <si>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</si>
  <si>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</si>
  <si>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</si>
  <si>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</si>
  <si>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</si>
  <si>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DB - Write Correct Operator Codes to Quotes and Orders</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</si>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</sst>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0" fontId="2" fillId="0" borderId="0" xfId="0" applyFont="1" applyFill="1" applyBorder="1" applyAlignment="1">
      <alignment horizontal="center"/>
    </xf>
    <xf numFmtId="2" fontId="11" fillId="0" borderId="11" xfId="0" applyNumberFormat="1" applyFont="1" applyFill="1" applyBorder="1"/>
    <xf numFmtId="2" fontId="11" fillId="0" borderId="1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694</v>
      </c>
      <c r="H1" s="16"/>
    </row>
    <row r="2" spans="1:8" s="1" customFormat="1" x14ac:dyDescent="0.2">
      <c r="A2" s="1" t="s">
        <v>3</v>
      </c>
      <c r="B2" s="1" t="s">
        <v>52</v>
      </c>
      <c r="C2" s="1" t="s">
        <v>4</v>
      </c>
      <c r="D2" s="1" t="s">
        <v>5</v>
      </c>
      <c r="E2" s="1" t="s">
        <v>26</v>
      </c>
      <c r="F2" s="1" t="s">
        <v>6</v>
      </c>
      <c r="G2" s="1" t="s">
        <v>51</v>
      </c>
      <c r="H2" s="34"/>
    </row>
    <row r="3" spans="1:8" s="6" customFormat="1" x14ac:dyDescent="0.2">
      <c r="B3" s="4"/>
      <c r="H3" s="3"/>
    </row>
    <row r="4" spans="1:8" s="6" customFormat="1" x14ac:dyDescent="0.2">
      <c r="A4" s="6" t="s">
        <v>61</v>
      </c>
      <c r="B4" s="4" t="s">
        <v>59</v>
      </c>
      <c r="C4" s="17">
        <f>ShopWidget!C8</f>
        <v>0</v>
      </c>
      <c r="D4" s="17">
        <f>ShopWidget!E8</f>
        <v>0</v>
      </c>
      <c r="E4" s="17">
        <f>ShopWidget!F8</f>
        <v>0</v>
      </c>
      <c r="F4" s="17">
        <f>ShopWidget!G8</f>
        <v>0</v>
      </c>
      <c r="G4" s="17">
        <f>ShopWidget!H8</f>
        <v>0</v>
      </c>
      <c r="H4" s="3" t="s">
        <v>63</v>
      </c>
    </row>
    <row r="5" spans="1:8" s="6" customFormat="1" x14ac:dyDescent="0.2">
      <c r="A5" s="6" t="s">
        <v>67</v>
      </c>
      <c r="B5" s="4" t="s">
        <v>59</v>
      </c>
      <c r="C5" s="17">
        <f>SavedItems!C8</f>
        <v>0</v>
      </c>
      <c r="D5" s="17">
        <f>SavedItems!E8</f>
        <v>0</v>
      </c>
      <c r="E5" s="17">
        <f>SavedItems!F8</f>
        <v>0</v>
      </c>
      <c r="F5" s="17">
        <f>SavedItems!G8</f>
        <v>0</v>
      </c>
      <c r="G5" s="17">
        <f>SavedItems!H8</f>
        <v>0</v>
      </c>
      <c r="H5" s="3"/>
    </row>
    <row r="6" spans="1:8" s="6" customFormat="1" x14ac:dyDescent="0.2">
      <c r="A6" s="6" t="s">
        <v>0</v>
      </c>
      <c r="B6" s="4" t="s">
        <v>59</v>
      </c>
      <c r="C6" s="17">
        <f>OrderHistory!C8</f>
        <v>0</v>
      </c>
      <c r="D6" s="17">
        <f>OrderHistory!E8</f>
        <v>0</v>
      </c>
      <c r="E6" s="17">
        <f>OrderHistory!F8</f>
        <v>0</v>
      </c>
      <c r="F6" s="17">
        <f>OrderHistory!G8</f>
        <v>0</v>
      </c>
      <c r="G6" s="17">
        <f>OrderHistory!H8</f>
        <v>0</v>
      </c>
      <c r="H6" s="17"/>
    </row>
    <row r="7" spans="1:8" s="6" customFormat="1" x14ac:dyDescent="0.2">
      <c r="A7" s="6" t="s">
        <v>1</v>
      </c>
      <c r="B7" s="4" t="s">
        <v>59</v>
      </c>
      <c r="C7" s="17">
        <f>SavedCarts!C8</f>
        <v>0</v>
      </c>
      <c r="D7" s="17">
        <f>SavedCarts!E8</f>
        <v>0</v>
      </c>
      <c r="E7" s="17">
        <f>SavedCarts!F8</f>
        <v>0</v>
      </c>
      <c r="F7" s="17">
        <f>SavedCarts!G8</f>
        <v>0</v>
      </c>
      <c r="G7" s="17">
        <f>SavedCarts!H8</f>
        <v>0</v>
      </c>
      <c r="H7" s="3"/>
    </row>
    <row r="8" spans="1:8" s="6" customFormat="1" x14ac:dyDescent="0.2">
      <c r="A8" s="6" t="s">
        <v>65</v>
      </c>
      <c r="B8" s="4" t="s">
        <v>59</v>
      </c>
      <c r="C8" s="17">
        <f>ShareCart!C8</f>
        <v>0</v>
      </c>
      <c r="D8" s="17">
        <f>ShareCart!E8</f>
        <v>0</v>
      </c>
      <c r="E8" s="17">
        <f>ShareCart!F8</f>
        <v>0</v>
      </c>
      <c r="F8" s="17">
        <f>ShareCart!G8</f>
        <v>0</v>
      </c>
      <c r="G8" s="17">
        <f>ShareCart!H8</f>
        <v>0</v>
      </c>
      <c r="H8" s="3"/>
    </row>
    <row r="9" spans="1:8" s="6" customFormat="1" x14ac:dyDescent="0.2">
      <c r="A9" s="6" t="s">
        <v>2</v>
      </c>
      <c r="B9" s="4" t="s">
        <v>59</v>
      </c>
      <c r="C9" s="17">
        <f>ActiveCart!C8</f>
        <v>0</v>
      </c>
      <c r="D9" s="17">
        <f>ActiveCart!E8</f>
        <v>0</v>
      </c>
      <c r="E9" s="17">
        <f>ActiveCart!F8</f>
        <v>0</v>
      </c>
      <c r="F9" s="17">
        <f>ActiveCart!G8</f>
        <v>0</v>
      </c>
      <c r="G9" s="17">
        <f>ActiveCart!H8</f>
        <v>0</v>
      </c>
      <c r="H9" s="3"/>
    </row>
    <row r="10" spans="1:8" s="6" customFormat="1" x14ac:dyDescent="0.2">
      <c r="A10" s="6" t="s">
        <v>72</v>
      </c>
      <c r="B10" s="4" t="s">
        <v>59</v>
      </c>
      <c r="C10" s="17">
        <f>Checkout!C8</f>
        <v>0</v>
      </c>
      <c r="D10" s="17">
        <f>Checkout!E8</f>
        <v>0</v>
      </c>
      <c r="E10" s="17">
        <f>Checkout!F8</f>
        <v>0</v>
      </c>
      <c r="F10" s="17">
        <f>Checkout!G8</f>
        <v>0</v>
      </c>
      <c r="G10" s="17">
        <f>Checkout!H8</f>
        <v>0</v>
      </c>
      <c r="H10" s="3"/>
    </row>
    <row r="11" spans="1:8" s="6" customFormat="1" x14ac:dyDescent="0.2">
      <c r="A11" s="6" t="s">
        <v>8</v>
      </c>
      <c r="B11" s="4" t="s">
        <v>64</v>
      </c>
      <c r="C11" s="17">
        <f>MyAccount!F11</f>
        <v>0</v>
      </c>
      <c r="D11" s="17">
        <f>MyAccount!I11</f>
        <v>0</v>
      </c>
      <c r="E11" s="17">
        <f>MyAccount!K11</f>
        <v>0</v>
      </c>
      <c r="F11" s="17">
        <f>MyAccount!L11</f>
        <v>0</v>
      </c>
      <c r="G11" s="17">
        <f>MyAccount!M11</f>
        <v>0</v>
      </c>
      <c r="H11" s="3"/>
    </row>
    <row r="12" spans="1:8" s="6" customFormat="1" x14ac:dyDescent="0.2">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
      <c r="A13" s="6" t="s">
        <v>25</v>
      </c>
      <c r="B13" s="4" t="s">
        <v>64</v>
      </c>
      <c r="C13" s="17">
        <f>DataConversions!F10</f>
        <v>0</v>
      </c>
      <c r="D13" s="17">
        <f>DataConversions!I10</f>
        <v>0</v>
      </c>
      <c r="E13" s="17">
        <f>DataConversions!K10</f>
        <v>0</v>
      </c>
      <c r="F13" s="17">
        <f>DataConversions!L10</f>
        <v>0</v>
      </c>
      <c r="G13" s="17">
        <f>DataConversions!M10</f>
        <v>0</v>
      </c>
      <c r="H13" s="3"/>
    </row>
    <row r="14" spans="1:8" s="6" customFormat="1" ht="28.5" x14ac:dyDescent="0.2">
      <c r="A14" s="6" t="s">
        <v>75</v>
      </c>
      <c r="B14" s="4"/>
      <c r="C14" s="17">
        <v>0</v>
      </c>
      <c r="D14" s="17">
        <v>1</v>
      </c>
      <c r="E14" s="17">
        <v>0</v>
      </c>
      <c r="F14" s="17">
        <v>0</v>
      </c>
      <c r="G14" s="17">
        <v>0</v>
      </c>
      <c r="H14" s="3" t="s">
        <v>74</v>
      </c>
    </row>
    <row r="15" spans="1:8" s="6" customFormat="1" ht="28.5" x14ac:dyDescent="0.2">
      <c r="A15" s="6" t="s">
        <v>10</v>
      </c>
      <c r="B15" s="4"/>
      <c r="C15" s="17">
        <v>0</v>
      </c>
      <c r="D15" s="17">
        <v>0</v>
      </c>
      <c r="E15" s="17">
        <v>0</v>
      </c>
      <c r="F15" s="17">
        <v>0</v>
      </c>
      <c r="G15" s="17">
        <v>0</v>
      </c>
      <c r="H15" s="3" t="s">
        <v>76</v>
      </c>
    </row>
    <row r="16" spans="1:8" s="18" customFormat="1" ht="42.75" x14ac:dyDescent="0.2">
      <c r="A16" s="6" t="s">
        <v>13</v>
      </c>
      <c r="B16" s="4"/>
      <c r="C16" s="17">
        <v>4</v>
      </c>
      <c r="D16" s="17">
        <v>8</v>
      </c>
      <c r="E16" s="17">
        <v>3</v>
      </c>
      <c r="F16" s="17">
        <v>3</v>
      </c>
      <c r="G16" s="17">
        <v>3</v>
      </c>
      <c r="H16" s="3" t="s">
        <v>77</v>
      </c>
    </row>
    <row r="17" spans="1:8" s="18" customFormat="1" x14ac:dyDescent="0.2">
      <c r="A17" s="18" t="s">
        <v>9</v>
      </c>
      <c r="B17" s="31" t="s">
        <v>64</v>
      </c>
      <c r="C17" s="32">
        <f>CEWeb!F11</f>
        <v>0</v>
      </c>
      <c r="D17" s="32">
        <f>CEWeb!I11</f>
        <v>0</v>
      </c>
      <c r="E17" s="32">
        <f>CEWeb!K11</f>
        <v>0</v>
      </c>
      <c r="F17" s="32">
        <f>CEWeb!L11</f>
        <v>0</v>
      </c>
      <c r="G17" s="32">
        <f>CEWeb!M11</f>
        <v>0</v>
      </c>
      <c r="H17" s="20"/>
    </row>
    <row r="18" spans="1:8" x14ac:dyDescent="0.2">
      <c r="A18" s="18" t="s">
        <v>12</v>
      </c>
      <c r="B18" s="19" t="s">
        <v>64</v>
      </c>
      <c r="C18" s="21">
        <v>3</v>
      </c>
      <c r="D18" s="21">
        <v>2</v>
      </c>
      <c r="E18" s="21">
        <v>2</v>
      </c>
      <c r="F18" s="21">
        <v>2</v>
      </c>
      <c r="G18" s="21">
        <v>2</v>
      </c>
      <c r="H18" s="20" t="s">
        <v>17</v>
      </c>
    </row>
    <row r="19" spans="1:8" s="18" customFormat="1" ht="28.5" x14ac:dyDescent="0.2">
      <c r="A19" s="18" t="s">
        <v>7</v>
      </c>
      <c r="B19" s="19"/>
      <c r="C19" s="21">
        <v>0</v>
      </c>
      <c r="D19" s="21">
        <v>0</v>
      </c>
      <c r="E19" s="21">
        <v>0</v>
      </c>
      <c r="F19" s="21">
        <v>0</v>
      </c>
      <c r="G19" s="21">
        <v>0</v>
      </c>
      <c r="H19" s="20" t="s">
        <v>79</v>
      </c>
    </row>
    <row r="20" spans="1:8" s="18" customFormat="1" ht="57" x14ac:dyDescent="0.2">
      <c r="A20" s="18" t="s">
        <v>11</v>
      </c>
      <c r="B20" s="19"/>
      <c r="C20" s="21">
        <v>4</v>
      </c>
      <c r="D20" s="21">
        <v>4</v>
      </c>
      <c r="E20" s="21">
        <v>2</v>
      </c>
      <c r="F20" s="21">
        <v>2</v>
      </c>
      <c r="G20" s="21">
        <v>2</v>
      </c>
      <c r="H20" s="20" t="s">
        <v>86</v>
      </c>
    </row>
    <row r="21" spans="1:8" s="18" customFormat="1" x14ac:dyDescent="0.2">
      <c r="B21" s="19"/>
      <c r="C21" s="21"/>
      <c r="D21" s="21"/>
      <c r="E21" s="21"/>
      <c r="F21" s="21"/>
      <c r="G21" s="21"/>
      <c r="H21" s="20"/>
    </row>
    <row r="22" spans="1:8" x14ac:dyDescent="0.2">
      <c r="A22" s="7" t="s">
        <v>15</v>
      </c>
      <c r="C22" s="23">
        <f>SUM(C4:C21)</f>
        <v>11</v>
      </c>
      <c r="D22" s="23">
        <f>SUM(D4:D21)</f>
        <v>15</v>
      </c>
      <c r="E22" s="23">
        <f>SUM(E4:E21)</f>
        <v>7</v>
      </c>
      <c r="F22" s="23">
        <f>SUM(F4:F21)</f>
        <v>7</v>
      </c>
      <c r="G22" s="23">
        <f>SUM(G4:G21)</f>
        <v>7</v>
      </c>
    </row>
    <row r="23" spans="1:8" x14ac:dyDescent="0.2">
      <c r="C23" s="23">
        <v>2.4</v>
      </c>
      <c r="D23" s="23">
        <v>1.6</v>
      </c>
      <c r="E23" s="23">
        <v>2.4</v>
      </c>
      <c r="F23" s="23">
        <v>1.6</v>
      </c>
      <c r="G23" s="24" t="s">
        <v>32</v>
      </c>
    </row>
    <row r="24" spans="1:8" x14ac:dyDescent="0.2">
      <c r="A24" s="7" t="s">
        <v>14</v>
      </c>
      <c r="C24" s="23">
        <f>(((C22/C23)+0.49)/5)</f>
        <v>1.0146666666666668</v>
      </c>
      <c r="D24" s="23">
        <f>(((D22/D23)+0.49)/5)</f>
        <v>1.9730000000000001</v>
      </c>
      <c r="E24" s="23">
        <f>(((E22/E23)+0.49)/5)</f>
        <v>0.68133333333333346</v>
      </c>
      <c r="F24" s="23">
        <f>(((F22/F23)+0.49)/5)</f>
        <v>0.97300000000000009</v>
      </c>
      <c r="G24" s="25" t="s">
        <v>33</v>
      </c>
    </row>
    <row r="25" spans="1:8" x14ac:dyDescent="0.2">
      <c r="A25" s="7" t="s">
        <v>16</v>
      </c>
      <c r="C25" s="26">
        <f ca="1">TODAY()+(C24*7)</f>
        <v>41645.102666666666</v>
      </c>
      <c r="D25" s="26">
        <f ca="1">TODAY()+(D24*7)</f>
        <v>41651.811000000002</v>
      </c>
      <c r="E25" s="26">
        <f ca="1">C25+(E24*7)</f>
        <v>41649.871999999996</v>
      </c>
      <c r="F25" s="26">
        <f ca="1">D25+(F24*7)</f>
        <v>41658.622000000003</v>
      </c>
      <c r="G25" s="27" t="s">
        <v>31</v>
      </c>
    </row>
    <row r="27" spans="1:8" x14ac:dyDescent="0.2">
      <c r="A27" s="7" t="s">
        <v>66</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topLeftCell="X1"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activeCell="I26" sqref="I2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258</v>
      </c>
      <c r="B1" s="94" t="s">
        <v>393</v>
      </c>
    </row>
    <row r="2" spans="1:2" x14ac:dyDescent="0.2">
      <c r="B2" s="94" t="s">
        <v>394</v>
      </c>
    </row>
    <row r="3" spans="1:2" x14ac:dyDescent="0.2">
      <c r="B3" s="94" t="s">
        <v>395</v>
      </c>
    </row>
    <row r="6" spans="1:2" x14ac:dyDescent="0.2">
      <c r="A6" s="62" t="s">
        <v>261</v>
      </c>
      <c r="B6" s="95" t="s">
        <v>73</v>
      </c>
    </row>
    <row r="7" spans="1:2" x14ac:dyDescent="0.2">
      <c r="B7" s="95" t="s">
        <v>34</v>
      </c>
    </row>
    <row r="8" spans="1:2" x14ac:dyDescent="0.2">
      <c r="B8" s="95" t="s">
        <v>35</v>
      </c>
    </row>
    <row r="9" spans="1:2" x14ac:dyDescent="0.2">
      <c r="B9" s="95" t="s">
        <v>36</v>
      </c>
    </row>
    <row r="10" spans="1:2" x14ac:dyDescent="0.2">
      <c r="B10" s="95" t="s">
        <v>37</v>
      </c>
    </row>
    <row r="11" spans="1:2" x14ac:dyDescent="0.2">
      <c r="B11" s="95" t="s">
        <v>38</v>
      </c>
    </row>
    <row r="12" spans="1:2" x14ac:dyDescent="0.2">
      <c r="B12" s="95" t="s">
        <v>39</v>
      </c>
    </row>
    <row r="13" spans="1:2" x14ac:dyDescent="0.2">
      <c r="B13" s="96"/>
    </row>
    <row r="14" spans="1:2" x14ac:dyDescent="0.2">
      <c r="A14" s="62" t="s">
        <v>261</v>
      </c>
      <c r="B14" s="96" t="s">
        <v>69</v>
      </c>
    </row>
    <row r="15" spans="1:2" x14ac:dyDescent="0.2">
      <c r="B15" s="96" t="s">
        <v>49</v>
      </c>
    </row>
    <row r="16" spans="1:2" x14ac:dyDescent="0.2">
      <c r="B16" s="96" t="s">
        <v>50</v>
      </c>
    </row>
    <row r="17" spans="1:2" x14ac:dyDescent="0.2">
      <c r="B17" s="96"/>
    </row>
    <row r="18" spans="1:2" x14ac:dyDescent="0.2">
      <c r="A18" s="62" t="s">
        <v>261</v>
      </c>
      <c r="B18" s="97" t="s">
        <v>70</v>
      </c>
    </row>
    <row r="19" spans="1:2" x14ac:dyDescent="0.2">
      <c r="B19" s="97" t="s">
        <v>44</v>
      </c>
    </row>
    <row r="20" spans="1:2" x14ac:dyDescent="0.2">
      <c r="B20" s="97" t="s">
        <v>45</v>
      </c>
    </row>
    <row r="21" spans="1:2" x14ac:dyDescent="0.2">
      <c r="B21" s="97" t="s">
        <v>46</v>
      </c>
    </row>
    <row r="22" spans="1:2" x14ac:dyDescent="0.2">
      <c r="B22" s="97" t="s">
        <v>47</v>
      </c>
    </row>
    <row r="23" spans="1:2" x14ac:dyDescent="0.2">
      <c r="B23" s="97" t="s">
        <v>48</v>
      </c>
    </row>
    <row r="24" spans="1:2" x14ac:dyDescent="0.2">
      <c r="B24" s="5"/>
    </row>
    <row r="25" spans="1:2" x14ac:dyDescent="0.2">
      <c r="A25" s="62" t="s">
        <v>261</v>
      </c>
      <c r="B25" s="98" t="s">
        <v>40</v>
      </c>
    </row>
    <row r="26" spans="1:2" x14ac:dyDescent="0.2">
      <c r="B26" s="98" t="s">
        <v>41</v>
      </c>
    </row>
    <row r="27" spans="1:2" x14ac:dyDescent="0.2">
      <c r="B27" s="98" t="s">
        <v>42</v>
      </c>
    </row>
    <row r="28" spans="1:2" x14ac:dyDescent="0.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27</v>
      </c>
      <c r="B1" s="7">
        <v>2.4</v>
      </c>
    </row>
    <row r="2" spans="1:2" x14ac:dyDescent="0.2">
      <c r="A2" s="7" t="s">
        <v>28</v>
      </c>
      <c r="B2" s="7">
        <v>1.6</v>
      </c>
    </row>
    <row r="3" spans="1:2" x14ac:dyDescent="0.2">
      <c r="A3" s="7" t="s">
        <v>30</v>
      </c>
      <c r="B3" s="7">
        <v>2</v>
      </c>
    </row>
    <row r="4" spans="1:2" x14ac:dyDescent="0.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7"/>
  <sheetViews>
    <sheetView tabSelected="1" workbookViewId="0">
      <pane ySplit="1095" topLeftCell="A363" activePane="bottomLeft"/>
      <selection activeCell="F127" sqref="F127"/>
      <selection pane="bottomLeft" activeCell="F382" sqref="F382"/>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x14ac:dyDescent="0.25">
      <c r="A1" s="133" t="s">
        <v>122</v>
      </c>
      <c r="B1" s="134" t="s">
        <v>697</v>
      </c>
      <c r="C1" s="135" t="s">
        <v>344</v>
      </c>
      <c r="D1" s="134" t="s">
        <v>52</v>
      </c>
      <c r="E1" s="133" t="s">
        <v>88</v>
      </c>
      <c r="F1" s="185" t="s">
        <v>87</v>
      </c>
      <c r="G1" s="133" t="s">
        <v>713</v>
      </c>
      <c r="H1" s="136" t="s">
        <v>953</v>
      </c>
      <c r="I1" s="186" t="s">
        <v>55</v>
      </c>
      <c r="J1" s="133" t="s">
        <v>714</v>
      </c>
      <c r="K1" s="136" t="s">
        <v>953</v>
      </c>
      <c r="L1" s="186" t="s">
        <v>55</v>
      </c>
      <c r="O1" s="133" t="s">
        <v>716</v>
      </c>
      <c r="P1" s="133" t="s">
        <v>877</v>
      </c>
      <c r="Q1" s="187" t="s">
        <v>715</v>
      </c>
    </row>
    <row r="2" spans="1:17" s="192" customFormat="1" ht="12.75" customHeight="1" thickBot="1" x14ac:dyDescent="0.25">
      <c r="A2" s="188" t="s">
        <v>371</v>
      </c>
      <c r="B2" s="189" t="s">
        <v>372</v>
      </c>
      <c r="C2" s="190"/>
      <c r="D2" s="191" t="s">
        <v>381</v>
      </c>
      <c r="F2" s="193" t="s">
        <v>378</v>
      </c>
      <c r="H2" s="194"/>
      <c r="I2" s="195"/>
      <c r="K2" s="194"/>
      <c r="L2" s="195"/>
      <c r="Q2" s="196"/>
    </row>
    <row r="3" spans="1:17" s="66" customFormat="1" ht="12.75" customHeight="1" x14ac:dyDescent="0.2">
      <c r="A3" s="89"/>
      <c r="B3" s="90" t="s">
        <v>373</v>
      </c>
      <c r="C3" s="123"/>
      <c r="D3" s="91" t="s">
        <v>346</v>
      </c>
      <c r="E3" s="92"/>
      <c r="F3" s="138" t="s">
        <v>114</v>
      </c>
      <c r="H3" s="88"/>
      <c r="I3" s="137"/>
      <c r="K3" s="88"/>
      <c r="L3" s="137"/>
      <c r="Q3" s="153"/>
    </row>
    <row r="4" spans="1:17" s="66" customFormat="1" ht="12.75" customHeight="1" x14ac:dyDescent="0.2">
      <c r="A4" s="89"/>
      <c r="B4" s="90" t="s">
        <v>374</v>
      </c>
      <c r="C4" s="123"/>
      <c r="D4" s="91" t="s">
        <v>381</v>
      </c>
      <c r="E4" s="92"/>
      <c r="F4" s="138" t="s">
        <v>115</v>
      </c>
      <c r="H4" s="88"/>
      <c r="I4" s="137"/>
      <c r="K4" s="88"/>
      <c r="L4" s="137"/>
      <c r="Q4" s="153"/>
    </row>
    <row r="5" spans="1:17" s="66" customFormat="1" ht="12.75" customHeight="1" x14ac:dyDescent="0.2">
      <c r="A5" s="89"/>
      <c r="B5" s="90" t="s">
        <v>375</v>
      </c>
      <c r="C5" s="123"/>
      <c r="D5" s="91" t="s">
        <v>382</v>
      </c>
      <c r="E5" s="92"/>
      <c r="F5" s="138" t="s">
        <v>116</v>
      </c>
      <c r="H5" s="88"/>
      <c r="I5" s="137"/>
      <c r="K5" s="88"/>
      <c r="L5" s="137"/>
      <c r="Q5" s="153"/>
    </row>
    <row r="6" spans="1:17" s="66" customFormat="1" ht="12.75" customHeight="1" x14ac:dyDescent="0.2">
      <c r="A6" s="89"/>
      <c r="B6" s="90" t="s">
        <v>376</v>
      </c>
      <c r="C6" s="123"/>
      <c r="D6" s="91" t="s">
        <v>383</v>
      </c>
      <c r="E6" s="92"/>
      <c r="F6" s="138" t="s">
        <v>117</v>
      </c>
      <c r="H6" s="88"/>
      <c r="I6" s="137"/>
      <c r="K6" s="88"/>
      <c r="L6" s="137"/>
      <c r="M6" s="73"/>
      <c r="Q6" s="153"/>
    </row>
    <row r="7" spans="1:17" s="66" customFormat="1" ht="12.75" customHeight="1" x14ac:dyDescent="0.2">
      <c r="A7" s="89"/>
      <c r="B7" s="90" t="s">
        <v>377</v>
      </c>
      <c r="C7" s="123"/>
      <c r="D7" s="91" t="s">
        <v>384</v>
      </c>
      <c r="E7" s="92"/>
      <c r="F7" s="138" t="s">
        <v>118</v>
      </c>
      <c r="H7" s="88"/>
      <c r="I7" s="137"/>
      <c r="K7" s="88"/>
      <c r="L7" s="137"/>
      <c r="O7" s="161"/>
      <c r="Q7" s="153"/>
    </row>
    <row r="8" spans="1:17" s="66" customFormat="1" ht="12.75" customHeight="1" thickBot="1" x14ac:dyDescent="0.25">
      <c r="A8" s="89"/>
      <c r="B8" s="90" t="s">
        <v>380</v>
      </c>
      <c r="C8" s="123"/>
      <c r="D8" s="91" t="s">
        <v>352</v>
      </c>
      <c r="E8" s="92"/>
      <c r="F8" s="138" t="s">
        <v>379</v>
      </c>
      <c r="H8" s="88"/>
      <c r="I8" s="137"/>
      <c r="K8" s="137"/>
      <c r="L8" s="137"/>
      <c r="Q8" s="153"/>
    </row>
    <row r="9" spans="1:17" s="175" customFormat="1" ht="13.5" thickBot="1" x14ac:dyDescent="0.25">
      <c r="A9" s="169" t="s">
        <v>61</v>
      </c>
      <c r="B9" s="170" t="s">
        <v>127</v>
      </c>
      <c r="C9" s="171"/>
      <c r="D9" s="172" t="s">
        <v>383</v>
      </c>
      <c r="E9" s="173"/>
      <c r="F9" s="174" t="s">
        <v>124</v>
      </c>
      <c r="G9" s="173"/>
      <c r="H9" s="175">
        <f>SUM(H10:H14)</f>
        <v>0</v>
      </c>
      <c r="I9" s="175">
        <f>SUM(I10:I14)</f>
        <v>0</v>
      </c>
      <c r="K9" s="175">
        <f>SUM(K10:K14)</f>
        <v>0</v>
      </c>
      <c r="L9" s="175">
        <f>SUM(L10:L14)</f>
        <v>0</v>
      </c>
      <c r="M9" s="175" t="s">
        <v>659</v>
      </c>
      <c r="Q9" s="176"/>
    </row>
    <row r="10" spans="1:17" s="70" customFormat="1" x14ac:dyDescent="0.2">
      <c r="B10" s="71" t="s">
        <v>128</v>
      </c>
      <c r="C10" s="124">
        <v>41603</v>
      </c>
      <c r="D10" s="72" t="s">
        <v>383</v>
      </c>
      <c r="E10" s="73" t="s">
        <v>92</v>
      </c>
      <c r="F10" s="140" t="s">
        <v>125</v>
      </c>
      <c r="G10" s="73"/>
      <c r="I10" s="140"/>
      <c r="K10" s="74"/>
      <c r="L10" s="148"/>
      <c r="Q10" s="155"/>
    </row>
    <row r="11" spans="1:17" s="70" customFormat="1" x14ac:dyDescent="0.2">
      <c r="B11" s="71" t="s">
        <v>129</v>
      </c>
      <c r="C11" s="124">
        <v>41603</v>
      </c>
      <c r="D11" s="114" t="s">
        <v>383</v>
      </c>
      <c r="E11" s="73" t="s">
        <v>92</v>
      </c>
      <c r="F11" s="140" t="s">
        <v>126</v>
      </c>
      <c r="G11" s="73"/>
      <c r="I11" s="140"/>
      <c r="K11" s="115"/>
      <c r="L11" s="149"/>
      <c r="Q11" s="155"/>
    </row>
    <row r="12" spans="1:17" s="70" customFormat="1" x14ac:dyDescent="0.2">
      <c r="B12" s="71" t="s">
        <v>275</v>
      </c>
      <c r="C12" s="124"/>
      <c r="D12" s="104" t="s">
        <v>352</v>
      </c>
      <c r="E12" s="105"/>
      <c r="F12" s="141" t="s">
        <v>278</v>
      </c>
      <c r="G12" s="73"/>
      <c r="I12" s="140"/>
      <c r="K12" s="115"/>
      <c r="L12" s="149"/>
      <c r="Q12" s="155"/>
    </row>
    <row r="13" spans="1:17" s="70" customFormat="1" x14ac:dyDescent="0.2">
      <c r="B13" s="71" t="s">
        <v>276</v>
      </c>
      <c r="C13" s="124"/>
      <c r="D13" s="104" t="s">
        <v>352</v>
      </c>
      <c r="E13" s="105"/>
      <c r="F13" s="141" t="s">
        <v>278</v>
      </c>
      <c r="G13" s="73"/>
      <c r="I13" s="140"/>
      <c r="K13" s="115"/>
      <c r="L13" s="149"/>
      <c r="O13" s="113"/>
      <c r="Q13" s="155"/>
    </row>
    <row r="14" spans="1:17" s="70" customFormat="1" ht="13.5" thickBot="1" x14ac:dyDescent="0.25">
      <c r="B14" s="71" t="s">
        <v>277</v>
      </c>
      <c r="C14" s="124"/>
      <c r="D14" s="104" t="s">
        <v>352</v>
      </c>
      <c r="E14" s="105"/>
      <c r="F14" s="141" t="s">
        <v>278</v>
      </c>
      <c r="G14" s="73"/>
      <c r="I14" s="140"/>
      <c r="K14" s="74"/>
      <c r="L14" s="148"/>
      <c r="Q14" s="155"/>
    </row>
    <row r="15" spans="1:17" s="183" customFormat="1" ht="13.5" thickBot="1" x14ac:dyDescent="0.25">
      <c r="A15" s="177" t="s">
        <v>536</v>
      </c>
      <c r="B15" s="178" t="s">
        <v>130</v>
      </c>
      <c r="C15" s="179"/>
      <c r="D15" s="180" t="s">
        <v>346</v>
      </c>
      <c r="E15" s="181"/>
      <c r="F15" s="182" t="s">
        <v>345</v>
      </c>
      <c r="G15" s="181"/>
      <c r="H15" s="183">
        <f>SUM(H16:H32)</f>
        <v>21</v>
      </c>
      <c r="I15" s="183">
        <f>SUM(I16:I32)</f>
        <v>0</v>
      </c>
      <c r="K15" s="183">
        <f>SUM(K16:K32)</f>
        <v>0</v>
      </c>
      <c r="L15" s="183">
        <f>SUM(L16:L32)</f>
        <v>0</v>
      </c>
      <c r="M15" s="183" t="s">
        <v>660</v>
      </c>
      <c r="Q15" s="184"/>
    </row>
    <row r="16" spans="1:17" s="70" customFormat="1" x14ac:dyDescent="0.2">
      <c r="A16" s="99" t="s">
        <v>535</v>
      </c>
      <c r="B16" s="71" t="s">
        <v>131</v>
      </c>
      <c r="C16" s="124">
        <v>41603</v>
      </c>
      <c r="D16" s="72">
        <v>0</v>
      </c>
      <c r="E16" s="73"/>
      <c r="F16" s="140" t="s">
        <v>348</v>
      </c>
      <c r="G16" s="73"/>
      <c r="I16" s="140"/>
      <c r="K16" s="74"/>
      <c r="L16" s="148"/>
      <c r="M16" s="70" t="s">
        <v>349</v>
      </c>
      <c r="Q16" s="155"/>
    </row>
    <row r="17" spans="2:17" s="70" customFormat="1" x14ac:dyDescent="0.2">
      <c r="B17" s="71" t="s">
        <v>132</v>
      </c>
      <c r="C17" s="124">
        <v>41603</v>
      </c>
      <c r="D17" s="72">
        <v>2</v>
      </c>
      <c r="E17" s="73" t="s">
        <v>90</v>
      </c>
      <c r="F17" s="140" t="s">
        <v>133</v>
      </c>
      <c r="G17" s="73"/>
      <c r="I17" s="140"/>
      <c r="J17" s="70" t="s">
        <v>135</v>
      </c>
      <c r="K17" s="116"/>
      <c r="L17" s="150"/>
      <c r="Q17" s="156"/>
    </row>
    <row r="18" spans="2:17" s="70" customFormat="1" x14ac:dyDescent="0.2">
      <c r="B18" s="71" t="s">
        <v>136</v>
      </c>
      <c r="C18" s="124">
        <v>41603</v>
      </c>
      <c r="D18" s="72">
        <v>2</v>
      </c>
      <c r="E18" s="73" t="s">
        <v>90</v>
      </c>
      <c r="F18" s="140" t="s">
        <v>134</v>
      </c>
      <c r="G18" s="73"/>
      <c r="I18" s="140"/>
      <c r="J18" s="70" t="s">
        <v>101</v>
      </c>
      <c r="K18" s="116"/>
      <c r="L18" s="150"/>
      <c r="Q18" s="156"/>
    </row>
    <row r="19" spans="2:17" s="70" customFormat="1" x14ac:dyDescent="0.2">
      <c r="B19" s="71" t="s">
        <v>137</v>
      </c>
      <c r="C19" s="124">
        <v>41603</v>
      </c>
      <c r="D19" s="72">
        <v>1</v>
      </c>
      <c r="E19" s="73" t="s">
        <v>90</v>
      </c>
      <c r="F19" s="140" t="s">
        <v>141</v>
      </c>
      <c r="G19" s="73"/>
      <c r="I19" s="140"/>
      <c r="K19" s="74"/>
      <c r="L19" s="148"/>
      <c r="Q19" s="155"/>
    </row>
    <row r="20" spans="2:17" s="70" customFormat="1" x14ac:dyDescent="0.2">
      <c r="B20" s="71" t="s">
        <v>138</v>
      </c>
      <c r="C20" s="124">
        <v>41603</v>
      </c>
      <c r="D20" s="72">
        <v>1</v>
      </c>
      <c r="E20" s="73" t="s">
        <v>90</v>
      </c>
      <c r="F20" s="140" t="s">
        <v>142</v>
      </c>
      <c r="G20" s="73"/>
      <c r="I20" s="140"/>
      <c r="K20" s="74"/>
      <c r="L20" s="148"/>
      <c r="Q20" s="155"/>
    </row>
    <row r="21" spans="2:17" s="70" customFormat="1" x14ac:dyDescent="0.2">
      <c r="B21" s="71" t="s">
        <v>139</v>
      </c>
      <c r="C21" s="124">
        <v>41603</v>
      </c>
      <c r="D21" s="72">
        <v>0</v>
      </c>
      <c r="E21" s="73"/>
      <c r="F21" s="140" t="s">
        <v>143</v>
      </c>
      <c r="G21" s="73"/>
      <c r="I21" s="140"/>
      <c r="K21" s="74"/>
      <c r="L21" s="148"/>
      <c r="Q21" s="155"/>
    </row>
    <row r="22" spans="2:17" s="70" customFormat="1" x14ac:dyDescent="0.2">
      <c r="B22" s="71" t="s">
        <v>140</v>
      </c>
      <c r="C22" s="124">
        <v>41603</v>
      </c>
      <c r="D22" s="72">
        <v>0</v>
      </c>
      <c r="E22" s="73"/>
      <c r="F22" s="140" t="s">
        <v>144</v>
      </c>
      <c r="G22" s="73"/>
      <c r="I22" s="140"/>
      <c r="K22" s="74"/>
      <c r="L22" s="148"/>
      <c r="Q22" s="155"/>
    </row>
    <row r="23" spans="2:17" s="70" customFormat="1" x14ac:dyDescent="0.2">
      <c r="B23" s="71" t="s">
        <v>145</v>
      </c>
      <c r="C23" s="124">
        <v>41603</v>
      </c>
      <c r="D23" s="72">
        <v>0</v>
      </c>
      <c r="E23" s="73"/>
      <c r="F23" s="140" t="s">
        <v>350</v>
      </c>
      <c r="G23" s="73"/>
      <c r="I23" s="140"/>
      <c r="K23" s="74"/>
      <c r="L23" s="148"/>
      <c r="M23" s="70" t="s">
        <v>448</v>
      </c>
      <c r="Q23" s="155"/>
    </row>
    <row r="24" spans="2:17" s="70" customFormat="1" x14ac:dyDescent="0.2">
      <c r="B24" s="71" t="s">
        <v>156</v>
      </c>
      <c r="C24" s="124">
        <v>41603</v>
      </c>
      <c r="D24" s="72">
        <v>1</v>
      </c>
      <c r="E24" s="73"/>
      <c r="F24" s="140" t="s">
        <v>262</v>
      </c>
      <c r="G24" s="73"/>
      <c r="I24" s="140"/>
      <c r="K24" s="74"/>
      <c r="L24" s="148"/>
      <c r="M24" s="70" t="s">
        <v>447</v>
      </c>
      <c r="Q24" s="155"/>
    </row>
    <row r="25" spans="2:17" s="70" customFormat="1" x14ac:dyDescent="0.2">
      <c r="B25" s="71" t="s">
        <v>263</v>
      </c>
      <c r="C25" s="124">
        <v>41603</v>
      </c>
      <c r="D25" s="72" t="s">
        <v>382</v>
      </c>
      <c r="E25" s="73" t="s">
        <v>913</v>
      </c>
      <c r="F25" s="140" t="s">
        <v>943</v>
      </c>
      <c r="G25" s="73" t="s">
        <v>93</v>
      </c>
      <c r="H25" s="70">
        <v>2</v>
      </c>
      <c r="I25" s="140"/>
      <c r="K25" s="74"/>
      <c r="L25" s="148"/>
      <c r="M25" s="70" t="s">
        <v>942</v>
      </c>
      <c r="Q25" s="155"/>
    </row>
    <row r="26" spans="2:17" s="70" customFormat="1" x14ac:dyDescent="0.2">
      <c r="B26" s="71" t="s">
        <v>273</v>
      </c>
      <c r="C26" s="124">
        <v>41603</v>
      </c>
      <c r="D26" s="72">
        <v>0</v>
      </c>
      <c r="E26" s="73"/>
      <c r="F26" s="140" t="s">
        <v>351</v>
      </c>
      <c r="G26" s="73"/>
      <c r="I26" s="140"/>
      <c r="K26" s="74"/>
      <c r="L26" s="148"/>
      <c r="M26" s="70" t="s">
        <v>274</v>
      </c>
      <c r="Q26" s="155"/>
    </row>
    <row r="27" spans="2:17" s="101" customFormat="1" x14ac:dyDescent="0.2">
      <c r="B27" s="121" t="s">
        <v>279</v>
      </c>
      <c r="C27" s="124">
        <v>41603</v>
      </c>
      <c r="D27" s="114" t="s">
        <v>382</v>
      </c>
      <c r="E27" s="122" t="s">
        <v>913</v>
      </c>
      <c r="F27" s="144" t="s">
        <v>948</v>
      </c>
      <c r="G27" s="122" t="s">
        <v>93</v>
      </c>
      <c r="H27" s="101">
        <v>14</v>
      </c>
      <c r="I27" s="144"/>
      <c r="K27" s="115"/>
      <c r="L27" s="149"/>
      <c r="M27" s="101" t="s">
        <v>914</v>
      </c>
      <c r="Q27" s="159"/>
    </row>
    <row r="28" spans="2:17" s="101" customFormat="1" x14ac:dyDescent="0.2">
      <c r="B28" s="121" t="s">
        <v>280</v>
      </c>
      <c r="C28" s="124">
        <v>41603</v>
      </c>
      <c r="D28" s="114" t="s">
        <v>382</v>
      </c>
      <c r="E28" s="122" t="s">
        <v>913</v>
      </c>
      <c r="F28" s="144" t="s">
        <v>947</v>
      </c>
      <c r="G28" s="122" t="s">
        <v>93</v>
      </c>
      <c r="H28" s="101">
        <v>3</v>
      </c>
      <c r="I28" s="144"/>
      <c r="K28" s="115"/>
      <c r="L28" s="149"/>
      <c r="M28" s="101" t="s">
        <v>915</v>
      </c>
      <c r="Q28" s="159"/>
    </row>
    <row r="29" spans="2:17" s="101" customFormat="1" x14ac:dyDescent="0.2">
      <c r="B29" s="121" t="s">
        <v>281</v>
      </c>
      <c r="C29" s="124">
        <v>41603</v>
      </c>
      <c r="D29" s="114" t="s">
        <v>382</v>
      </c>
      <c r="E29" s="122" t="s">
        <v>913</v>
      </c>
      <c r="F29" s="144" t="s">
        <v>944</v>
      </c>
      <c r="G29" s="122" t="s">
        <v>93</v>
      </c>
      <c r="H29" s="101">
        <v>2</v>
      </c>
      <c r="I29" s="144"/>
      <c r="K29" s="115"/>
      <c r="L29" s="149"/>
      <c r="M29" s="70" t="s">
        <v>942</v>
      </c>
      <c r="Q29" s="159"/>
    </row>
    <row r="30" spans="2:17" s="101" customFormat="1" x14ac:dyDescent="0.2">
      <c r="B30" s="121" t="s">
        <v>938</v>
      </c>
      <c r="C30" s="124">
        <v>41603</v>
      </c>
      <c r="D30" s="114" t="s">
        <v>381</v>
      </c>
      <c r="E30" s="122" t="s">
        <v>913</v>
      </c>
      <c r="F30" s="144" t="s">
        <v>945</v>
      </c>
      <c r="G30" s="122"/>
      <c r="I30" s="144"/>
      <c r="K30" s="115"/>
      <c r="L30" s="149"/>
      <c r="M30" s="101" t="s">
        <v>941</v>
      </c>
      <c r="Q30" s="159"/>
    </row>
    <row r="31" spans="2:17" s="101" customFormat="1" x14ac:dyDescent="0.2">
      <c r="B31" s="121" t="s">
        <v>939</v>
      </c>
      <c r="C31" s="124">
        <v>41603</v>
      </c>
      <c r="D31" s="114" t="s">
        <v>381</v>
      </c>
      <c r="E31" s="122" t="s">
        <v>913</v>
      </c>
      <c r="F31" s="144" t="s">
        <v>946</v>
      </c>
      <c r="G31" s="122"/>
      <c r="I31" s="144"/>
      <c r="K31" s="115"/>
      <c r="L31" s="149"/>
      <c r="M31" s="101" t="s">
        <v>941</v>
      </c>
      <c r="Q31" s="159"/>
    </row>
    <row r="32" spans="2:17" s="70" customFormat="1" ht="13.5" thickBot="1" x14ac:dyDescent="0.25">
      <c r="B32" s="121" t="s">
        <v>940</v>
      </c>
      <c r="C32" s="124"/>
      <c r="D32" s="104" t="s">
        <v>352</v>
      </c>
      <c r="E32" s="105"/>
      <c r="F32" s="141" t="s">
        <v>278</v>
      </c>
      <c r="G32" s="73"/>
      <c r="I32" s="140"/>
      <c r="K32" s="74"/>
      <c r="L32" s="148"/>
      <c r="Q32" s="155"/>
    </row>
    <row r="33" spans="1:17" s="175" customFormat="1" ht="13.5" thickBot="1" x14ac:dyDescent="0.25">
      <c r="A33" s="169" t="s">
        <v>873</v>
      </c>
      <c r="B33" s="170" t="s">
        <v>147</v>
      </c>
      <c r="C33" s="171"/>
      <c r="D33" s="172" t="s">
        <v>381</v>
      </c>
      <c r="E33" s="173"/>
      <c r="F33" s="174" t="s">
        <v>718</v>
      </c>
      <c r="G33" s="173"/>
      <c r="H33" s="175">
        <f>SUM(H34:H50)</f>
        <v>0</v>
      </c>
      <c r="I33" s="175">
        <f>SUM(I34:I50)</f>
        <v>0</v>
      </c>
      <c r="K33" s="175">
        <f>SUM(K34:K50)</f>
        <v>0</v>
      </c>
      <c r="L33" s="175">
        <f>SUM(L34:L50)</f>
        <v>0</v>
      </c>
      <c r="M33" s="175" t="s">
        <v>717</v>
      </c>
      <c r="Q33" s="176"/>
    </row>
    <row r="34" spans="1:17" s="70" customFormat="1" x14ac:dyDescent="0.2">
      <c r="B34" s="71" t="s">
        <v>146</v>
      </c>
      <c r="C34" s="124">
        <v>41603</v>
      </c>
      <c r="D34" s="72">
        <v>1</v>
      </c>
      <c r="E34" s="73" t="s">
        <v>90</v>
      </c>
      <c r="F34" s="140" t="s">
        <v>157</v>
      </c>
      <c r="G34" s="73"/>
      <c r="I34" s="140"/>
      <c r="K34" s="74"/>
      <c r="L34" s="148"/>
      <c r="Q34" s="155"/>
    </row>
    <row r="35" spans="1:17" s="70" customFormat="1" x14ac:dyDescent="0.2">
      <c r="B35" s="71" t="s">
        <v>148</v>
      </c>
      <c r="C35" s="124">
        <v>41603</v>
      </c>
      <c r="D35" s="72">
        <v>1</v>
      </c>
      <c r="E35" s="73" t="s">
        <v>90</v>
      </c>
      <c r="F35" s="140" t="s">
        <v>149</v>
      </c>
      <c r="G35" s="73"/>
      <c r="I35" s="140"/>
      <c r="K35" s="74"/>
      <c r="L35" s="148"/>
      <c r="Q35" s="155"/>
    </row>
    <row r="36" spans="1:17" s="70" customFormat="1" x14ac:dyDescent="0.2">
      <c r="B36" s="71" t="s">
        <v>150</v>
      </c>
      <c r="C36" s="124">
        <v>41603</v>
      </c>
      <c r="D36" s="72">
        <v>1</v>
      </c>
      <c r="E36" s="73" t="s">
        <v>90</v>
      </c>
      <c r="F36" s="140" t="s">
        <v>699</v>
      </c>
      <c r="G36" s="73"/>
      <c r="I36" s="140"/>
      <c r="K36" s="74"/>
      <c r="L36" s="148"/>
      <c r="M36" s="70" t="s">
        <v>698</v>
      </c>
      <c r="Q36" s="155"/>
    </row>
    <row r="37" spans="1:17" s="70" customFormat="1" x14ac:dyDescent="0.2">
      <c r="B37" s="71" t="s">
        <v>151</v>
      </c>
      <c r="C37" s="124">
        <v>41603</v>
      </c>
      <c r="D37" s="72">
        <v>1</v>
      </c>
      <c r="E37" s="73" t="s">
        <v>90</v>
      </c>
      <c r="F37" s="140" t="s">
        <v>701</v>
      </c>
      <c r="G37" s="73"/>
      <c r="I37" s="140"/>
      <c r="K37" s="74"/>
      <c r="L37" s="148"/>
      <c r="M37" s="70" t="s">
        <v>700</v>
      </c>
      <c r="Q37" s="155"/>
    </row>
    <row r="38" spans="1:17" s="70" customFormat="1" x14ac:dyDescent="0.2">
      <c r="B38" s="71" t="s">
        <v>152</v>
      </c>
      <c r="C38" s="124">
        <v>41603</v>
      </c>
      <c r="D38" s="72">
        <v>1</v>
      </c>
      <c r="E38" s="73" t="s">
        <v>90</v>
      </c>
      <c r="F38" s="140" t="s">
        <v>703</v>
      </c>
      <c r="G38" s="73"/>
      <c r="I38" s="140"/>
      <c r="K38" s="74"/>
      <c r="L38" s="148"/>
      <c r="M38" s="70" t="s">
        <v>702</v>
      </c>
      <c r="Q38" s="155"/>
    </row>
    <row r="39" spans="1:17" s="70" customFormat="1" x14ac:dyDescent="0.2">
      <c r="B39" s="71" t="s">
        <v>153</v>
      </c>
      <c r="C39" s="124">
        <v>41603</v>
      </c>
      <c r="D39" s="72">
        <v>1</v>
      </c>
      <c r="E39" s="73" t="s">
        <v>90</v>
      </c>
      <c r="F39" s="140" t="s">
        <v>705</v>
      </c>
      <c r="G39" s="73"/>
      <c r="I39" s="140"/>
      <c r="K39" s="74"/>
      <c r="L39" s="148"/>
      <c r="M39" s="70" t="s">
        <v>704</v>
      </c>
      <c r="Q39" s="155"/>
    </row>
    <row r="40" spans="1:17" s="70" customFormat="1" x14ac:dyDescent="0.2">
      <c r="B40" s="71" t="s">
        <v>154</v>
      </c>
      <c r="C40" s="124">
        <v>41603</v>
      </c>
      <c r="D40" s="72">
        <v>1</v>
      </c>
      <c r="E40" s="73" t="s">
        <v>90</v>
      </c>
      <c r="F40" s="140" t="s">
        <v>155</v>
      </c>
      <c r="G40" s="73"/>
      <c r="I40" s="140"/>
      <c r="K40" s="74"/>
      <c r="L40" s="148"/>
      <c r="Q40" s="155"/>
    </row>
    <row r="41" spans="1:17" s="70" customFormat="1" x14ac:dyDescent="0.2">
      <c r="B41" s="71" t="s">
        <v>165</v>
      </c>
      <c r="C41" s="124">
        <v>41603</v>
      </c>
      <c r="D41" s="72">
        <v>1</v>
      </c>
      <c r="E41" s="73" t="s">
        <v>90</v>
      </c>
      <c r="F41" s="140" t="s">
        <v>158</v>
      </c>
      <c r="G41" s="73"/>
      <c r="I41" s="140"/>
      <c r="K41" s="74"/>
      <c r="L41" s="148"/>
      <c r="Q41" s="155"/>
    </row>
    <row r="42" spans="1:17" s="70" customFormat="1" x14ac:dyDescent="0.2">
      <c r="B42" s="71" t="s">
        <v>166</v>
      </c>
      <c r="C42" s="124">
        <v>41603</v>
      </c>
      <c r="D42" s="72">
        <v>1</v>
      </c>
      <c r="E42" s="73" t="s">
        <v>90</v>
      </c>
      <c r="F42" s="140" t="s">
        <v>159</v>
      </c>
      <c r="G42" s="73"/>
      <c r="I42" s="140"/>
      <c r="K42" s="74"/>
      <c r="L42" s="148"/>
      <c r="Q42" s="155"/>
    </row>
    <row r="43" spans="1:17" s="70" customFormat="1" x14ac:dyDescent="0.2">
      <c r="B43" s="71" t="s">
        <v>167</v>
      </c>
      <c r="C43" s="124">
        <v>41603</v>
      </c>
      <c r="D43" s="72">
        <v>1</v>
      </c>
      <c r="E43" s="73" t="s">
        <v>90</v>
      </c>
      <c r="F43" s="140" t="s">
        <v>160</v>
      </c>
      <c r="G43" s="73"/>
      <c r="I43" s="140"/>
      <c r="K43" s="74"/>
      <c r="L43" s="148"/>
      <c r="Q43" s="155"/>
    </row>
    <row r="44" spans="1:17" s="70" customFormat="1" x14ac:dyDescent="0.2">
      <c r="B44" s="71" t="s">
        <v>168</v>
      </c>
      <c r="C44" s="124">
        <v>41603</v>
      </c>
      <c r="D44" s="72">
        <v>1</v>
      </c>
      <c r="E44" s="73" t="s">
        <v>90</v>
      </c>
      <c r="F44" s="140" t="s">
        <v>161</v>
      </c>
      <c r="G44" s="73"/>
      <c r="I44" s="140"/>
      <c r="K44" s="74"/>
      <c r="L44" s="148"/>
      <c r="Q44" s="155"/>
    </row>
    <row r="45" spans="1:17" s="70" customFormat="1" x14ac:dyDescent="0.2">
      <c r="B45" s="71" t="s">
        <v>169</v>
      </c>
      <c r="C45" s="124">
        <v>41603</v>
      </c>
      <c r="D45" s="72">
        <v>1</v>
      </c>
      <c r="E45" s="73" t="s">
        <v>90</v>
      </c>
      <c r="F45" s="140" t="s">
        <v>162</v>
      </c>
      <c r="G45" s="73"/>
      <c r="I45" s="140"/>
      <c r="K45" s="74"/>
      <c r="L45" s="148"/>
      <c r="Q45" s="155"/>
    </row>
    <row r="46" spans="1:17" s="70" customFormat="1" x14ac:dyDescent="0.2">
      <c r="B46" s="71" t="s">
        <v>170</v>
      </c>
      <c r="C46" s="124">
        <v>41603</v>
      </c>
      <c r="D46" s="72">
        <v>1</v>
      </c>
      <c r="E46" s="73" t="s">
        <v>90</v>
      </c>
      <c r="F46" s="140" t="s">
        <v>163</v>
      </c>
      <c r="G46" s="73"/>
      <c r="I46" s="140"/>
      <c r="K46" s="74"/>
      <c r="L46" s="148"/>
      <c r="Q46" s="155"/>
    </row>
    <row r="47" spans="1:17" s="70" customFormat="1" x14ac:dyDescent="0.2">
      <c r="B47" s="71" t="s">
        <v>171</v>
      </c>
      <c r="C47" s="124">
        <v>41603</v>
      </c>
      <c r="D47" s="72">
        <v>1</v>
      </c>
      <c r="E47" s="73" t="s">
        <v>90</v>
      </c>
      <c r="F47" s="140" t="s">
        <v>164</v>
      </c>
      <c r="G47" s="73"/>
      <c r="I47" s="140"/>
      <c r="K47" s="74"/>
      <c r="L47" s="148"/>
      <c r="Q47" s="155"/>
    </row>
    <row r="48" spans="1:17" s="70" customFormat="1" x14ac:dyDescent="0.2">
      <c r="B48" s="71" t="s">
        <v>282</v>
      </c>
      <c r="C48" s="124"/>
      <c r="D48" s="104" t="s">
        <v>352</v>
      </c>
      <c r="E48" s="105"/>
      <c r="F48" s="141" t="s">
        <v>278</v>
      </c>
      <c r="G48" s="73"/>
      <c r="I48" s="140"/>
      <c r="K48" s="74"/>
      <c r="L48" s="148"/>
      <c r="Q48" s="155"/>
    </row>
    <row r="49" spans="1:17" s="70" customFormat="1" x14ac:dyDescent="0.2">
      <c r="B49" s="71" t="s">
        <v>283</v>
      </c>
      <c r="C49" s="124"/>
      <c r="D49" s="104" t="s">
        <v>352</v>
      </c>
      <c r="E49" s="105"/>
      <c r="F49" s="141" t="s">
        <v>278</v>
      </c>
      <c r="G49" s="73"/>
      <c r="I49" s="140"/>
      <c r="K49" s="74"/>
      <c r="L49" s="148"/>
      <c r="Q49" s="155"/>
    </row>
    <row r="50" spans="1:17" s="70" customFormat="1" ht="13.5" thickBot="1" x14ac:dyDescent="0.25">
      <c r="B50" s="71" t="s">
        <v>284</v>
      </c>
      <c r="C50" s="124"/>
      <c r="D50" s="104" t="s">
        <v>352</v>
      </c>
      <c r="E50" s="105"/>
      <c r="F50" s="141" t="s">
        <v>278</v>
      </c>
      <c r="G50" s="73"/>
      <c r="I50" s="140"/>
      <c r="K50" s="74"/>
      <c r="L50" s="148"/>
      <c r="Q50" s="155"/>
    </row>
    <row r="51" spans="1:17" s="175" customFormat="1" ht="13.5" thickBot="1" x14ac:dyDescent="0.25">
      <c r="A51" s="169" t="s">
        <v>517</v>
      </c>
      <c r="B51" s="170" t="s">
        <v>172</v>
      </c>
      <c r="C51" s="171"/>
      <c r="D51" s="172" t="s">
        <v>346</v>
      </c>
      <c r="E51" s="173"/>
      <c r="F51" s="174" t="s">
        <v>518</v>
      </c>
      <c r="G51" s="173"/>
      <c r="H51" s="175">
        <f>SUM(H52:H57)</f>
        <v>0</v>
      </c>
      <c r="I51" s="175">
        <f>SUM(I52:I57)</f>
        <v>0</v>
      </c>
      <c r="K51" s="175">
        <f>SUM(K52:K57)</f>
        <v>0</v>
      </c>
      <c r="L51" s="175">
        <f>SUM(L52:L57)</f>
        <v>0</v>
      </c>
      <c r="M51" s="175" t="s">
        <v>661</v>
      </c>
      <c r="Q51" s="176"/>
    </row>
    <row r="52" spans="1:17" s="70" customFormat="1" x14ac:dyDescent="0.2">
      <c r="B52" s="71" t="s">
        <v>173</v>
      </c>
      <c r="C52" s="124"/>
      <c r="D52" s="72">
        <v>1</v>
      </c>
      <c r="E52" s="73" t="s">
        <v>90</v>
      </c>
      <c r="F52" s="140" t="s">
        <v>174</v>
      </c>
      <c r="G52" s="73"/>
      <c r="I52" s="140"/>
      <c r="K52" s="74"/>
      <c r="L52" s="148"/>
      <c r="Q52" s="155"/>
    </row>
    <row r="53" spans="1:17" s="70" customFormat="1" x14ac:dyDescent="0.2">
      <c r="B53" s="71" t="s">
        <v>176</v>
      </c>
      <c r="C53" s="124"/>
      <c r="D53" s="72">
        <v>0</v>
      </c>
      <c r="E53" s="73" t="s">
        <v>90</v>
      </c>
      <c r="F53" s="140" t="s">
        <v>175</v>
      </c>
      <c r="G53" s="73"/>
      <c r="I53" s="140"/>
      <c r="K53" s="74"/>
      <c r="L53" s="148"/>
      <c r="M53" s="117" t="s">
        <v>476</v>
      </c>
      <c r="Q53" s="155"/>
    </row>
    <row r="54" spans="1:17" s="70" customFormat="1" x14ac:dyDescent="0.2">
      <c r="B54" s="71" t="s">
        <v>265</v>
      </c>
      <c r="C54" s="124"/>
      <c r="D54" s="72">
        <v>0</v>
      </c>
      <c r="E54" s="73"/>
      <c r="F54" s="140" t="s">
        <v>264</v>
      </c>
      <c r="G54" s="73"/>
      <c r="I54" s="140"/>
      <c r="K54" s="74"/>
      <c r="L54" s="148"/>
      <c r="Q54" s="155"/>
    </row>
    <row r="55" spans="1:17" s="70" customFormat="1" x14ac:dyDescent="0.2">
      <c r="B55" s="71" t="s">
        <v>285</v>
      </c>
      <c r="C55" s="124"/>
      <c r="D55" s="104" t="s">
        <v>352</v>
      </c>
      <c r="E55" s="105"/>
      <c r="F55" s="141" t="s">
        <v>278</v>
      </c>
      <c r="G55" s="73"/>
      <c r="I55" s="140"/>
      <c r="K55" s="74"/>
      <c r="L55" s="148"/>
      <c r="Q55" s="155"/>
    </row>
    <row r="56" spans="1:17" s="70" customFormat="1" x14ac:dyDescent="0.2">
      <c r="B56" s="71" t="s">
        <v>286</v>
      </c>
      <c r="C56" s="124"/>
      <c r="D56" s="104" t="s">
        <v>352</v>
      </c>
      <c r="E56" s="105"/>
      <c r="F56" s="141" t="s">
        <v>278</v>
      </c>
      <c r="G56" s="73"/>
      <c r="I56" s="140"/>
      <c r="K56" s="74"/>
      <c r="L56" s="148"/>
      <c r="Q56" s="155"/>
    </row>
    <row r="57" spans="1:17" s="70" customFormat="1" ht="13.5" thickBot="1" x14ac:dyDescent="0.25">
      <c r="B57" s="71" t="s">
        <v>287</v>
      </c>
      <c r="C57" s="124"/>
      <c r="D57" s="104" t="s">
        <v>352</v>
      </c>
      <c r="E57" s="105"/>
      <c r="F57" s="141" t="s">
        <v>278</v>
      </c>
      <c r="G57" s="73"/>
      <c r="I57" s="140"/>
      <c r="K57" s="74"/>
      <c r="L57" s="148"/>
      <c r="Q57" s="155"/>
    </row>
    <row r="58" spans="1:17" s="175" customFormat="1" ht="13.5" thickBot="1" x14ac:dyDescent="0.25">
      <c r="A58" s="169" t="s">
        <v>72</v>
      </c>
      <c r="B58" s="170" t="s">
        <v>177</v>
      </c>
      <c r="C58" s="171"/>
      <c r="D58" s="172" t="s">
        <v>346</v>
      </c>
      <c r="E58" s="173"/>
      <c r="F58" s="174" t="s">
        <v>94</v>
      </c>
      <c r="G58" s="173"/>
      <c r="H58" s="175">
        <f>SUM(H59:H64)</f>
        <v>0</v>
      </c>
      <c r="I58" s="175">
        <f>SUM(I59:I64)</f>
        <v>0</v>
      </c>
      <c r="K58" s="175">
        <f>SUM(K59:K64)</f>
        <v>0</v>
      </c>
      <c r="L58" s="175">
        <f>SUM(L59:L64)</f>
        <v>0</v>
      </c>
      <c r="M58" s="175" t="s">
        <v>662</v>
      </c>
      <c r="Q58" s="176"/>
    </row>
    <row r="59" spans="1:17" s="70" customFormat="1" x14ac:dyDescent="0.2">
      <c r="B59" s="71" t="s">
        <v>179</v>
      </c>
      <c r="C59" s="124"/>
      <c r="D59" s="72">
        <v>2</v>
      </c>
      <c r="E59" s="73" t="s">
        <v>90</v>
      </c>
      <c r="F59" s="140" t="s">
        <v>178</v>
      </c>
      <c r="G59" s="73"/>
      <c r="I59" s="140"/>
      <c r="J59" s="117"/>
      <c r="K59" s="116"/>
      <c r="L59" s="150"/>
      <c r="Q59" s="156"/>
    </row>
    <row r="60" spans="1:17" s="70" customFormat="1" x14ac:dyDescent="0.2">
      <c r="B60" s="71" t="s">
        <v>180</v>
      </c>
      <c r="C60" s="124"/>
      <c r="D60" s="72">
        <v>1</v>
      </c>
      <c r="E60" s="73" t="s">
        <v>90</v>
      </c>
      <c r="F60" s="140" t="s">
        <v>181</v>
      </c>
      <c r="G60" s="73"/>
      <c r="I60" s="140"/>
      <c r="K60" s="74"/>
      <c r="L60" s="148"/>
      <c r="Q60" s="155"/>
    </row>
    <row r="61" spans="1:17" s="70" customFormat="1" x14ac:dyDescent="0.2">
      <c r="B61" s="71" t="s">
        <v>288</v>
      </c>
      <c r="C61" s="124"/>
      <c r="D61" s="104" t="s">
        <v>62</v>
      </c>
      <c r="E61" s="73" t="s">
        <v>90</v>
      </c>
      <c r="F61" s="140" t="s">
        <v>358</v>
      </c>
      <c r="G61" s="73"/>
      <c r="I61" s="140"/>
      <c r="K61" s="74"/>
      <c r="L61" s="148"/>
      <c r="Q61" s="155"/>
    </row>
    <row r="62" spans="1:17" s="70" customFormat="1" x14ac:dyDescent="0.2">
      <c r="B62" s="71" t="s">
        <v>289</v>
      </c>
      <c r="C62" s="124"/>
      <c r="D62" s="104" t="s">
        <v>352</v>
      </c>
      <c r="E62" s="105"/>
      <c r="F62" s="141" t="s">
        <v>278</v>
      </c>
      <c r="G62" s="73"/>
      <c r="I62" s="140"/>
      <c r="K62" s="74"/>
      <c r="L62" s="148"/>
      <c r="Q62" s="155"/>
    </row>
    <row r="63" spans="1:17" s="70" customFormat="1" x14ac:dyDescent="0.2">
      <c r="B63" s="71" t="s">
        <v>290</v>
      </c>
      <c r="C63" s="124"/>
      <c r="D63" s="104" t="s">
        <v>352</v>
      </c>
      <c r="E63" s="105"/>
      <c r="F63" s="141" t="s">
        <v>278</v>
      </c>
      <c r="G63" s="73"/>
      <c r="I63" s="140"/>
      <c r="K63" s="74"/>
      <c r="L63" s="148"/>
      <c r="Q63" s="155"/>
    </row>
    <row r="64" spans="1:17" s="70" customFormat="1" ht="13.5" thickBot="1" x14ac:dyDescent="0.25">
      <c r="B64" s="71" t="s">
        <v>478</v>
      </c>
      <c r="C64" s="124"/>
      <c r="D64" s="104" t="s">
        <v>352</v>
      </c>
      <c r="E64" s="105"/>
      <c r="F64" s="141" t="s">
        <v>278</v>
      </c>
      <c r="G64" s="73"/>
      <c r="I64" s="140"/>
      <c r="K64" s="74"/>
      <c r="L64" s="148"/>
      <c r="Q64" s="155"/>
    </row>
    <row r="65" spans="1:17" s="175" customFormat="1" ht="13.5" thickBot="1" x14ac:dyDescent="0.25">
      <c r="A65" s="169" t="s">
        <v>72</v>
      </c>
      <c r="B65" s="170" t="s">
        <v>182</v>
      </c>
      <c r="C65" s="171"/>
      <c r="D65" s="172" t="s">
        <v>346</v>
      </c>
      <c r="E65" s="173"/>
      <c r="F65" s="174" t="s">
        <v>212</v>
      </c>
      <c r="G65" s="173"/>
      <c r="H65" s="175">
        <f>SUM(H66:H79)</f>
        <v>36</v>
      </c>
      <c r="I65" s="175">
        <f>SUM(I66:I79)</f>
        <v>0</v>
      </c>
      <c r="K65" s="175">
        <f>SUM(K66:K79)</f>
        <v>0</v>
      </c>
      <c r="L65" s="175">
        <f>SUM(L66:L79)</f>
        <v>0</v>
      </c>
      <c r="M65" s="175" t="s">
        <v>663</v>
      </c>
      <c r="Q65" s="176"/>
    </row>
    <row r="66" spans="1:17" s="70" customFormat="1" x14ac:dyDescent="0.2">
      <c r="B66" s="71" t="s">
        <v>184</v>
      </c>
      <c r="C66" s="124"/>
      <c r="D66" s="72">
        <v>0</v>
      </c>
      <c r="E66" s="73"/>
      <c r="F66" s="140" t="s">
        <v>183</v>
      </c>
      <c r="G66" s="73"/>
      <c r="I66" s="140"/>
      <c r="K66" s="74"/>
      <c r="L66" s="148"/>
      <c r="Q66" s="155"/>
    </row>
    <row r="67" spans="1:17" s="70" customFormat="1" x14ac:dyDescent="0.2">
      <c r="B67" s="71" t="s">
        <v>185</v>
      </c>
      <c r="C67" s="124"/>
      <c r="D67" s="72" t="s">
        <v>382</v>
      </c>
      <c r="E67" s="73" t="s">
        <v>92</v>
      </c>
      <c r="F67" s="140" t="s">
        <v>186</v>
      </c>
      <c r="G67" s="73" t="s">
        <v>98</v>
      </c>
      <c r="H67" s="70">
        <v>24</v>
      </c>
      <c r="I67" s="140"/>
      <c r="K67" s="74"/>
      <c r="L67" s="148"/>
      <c r="Q67" s="155"/>
    </row>
    <row r="68" spans="1:17" s="70" customFormat="1" x14ac:dyDescent="0.2">
      <c r="B68" s="71" t="s">
        <v>187</v>
      </c>
      <c r="C68" s="124"/>
      <c r="D68" s="72">
        <v>1</v>
      </c>
      <c r="E68" s="73" t="s">
        <v>92</v>
      </c>
      <c r="F68" s="140" t="s">
        <v>96</v>
      </c>
      <c r="G68" s="73"/>
      <c r="I68" s="140"/>
      <c r="K68" s="74"/>
      <c r="L68" s="148"/>
      <c r="Q68" s="155"/>
    </row>
    <row r="69" spans="1:17" s="70" customFormat="1" x14ac:dyDescent="0.2">
      <c r="B69" s="71" t="s">
        <v>191</v>
      </c>
      <c r="C69" s="124"/>
      <c r="D69" s="72" t="s">
        <v>383</v>
      </c>
      <c r="E69" s="73" t="s">
        <v>92</v>
      </c>
      <c r="F69" s="140" t="s">
        <v>97</v>
      </c>
      <c r="G69" s="73" t="s">
        <v>98</v>
      </c>
      <c r="H69" s="70">
        <v>2</v>
      </c>
      <c r="I69" s="140"/>
      <c r="K69" s="74"/>
      <c r="L69" s="148"/>
      <c r="M69" s="113"/>
      <c r="Q69" s="155">
        <v>41610</v>
      </c>
    </row>
    <row r="70" spans="1:17" s="70" customFormat="1" x14ac:dyDescent="0.2">
      <c r="B70" s="71" t="s">
        <v>192</v>
      </c>
      <c r="C70" s="124"/>
      <c r="D70" s="72" t="s">
        <v>383</v>
      </c>
      <c r="E70" s="73" t="s">
        <v>92</v>
      </c>
      <c r="F70" s="140" t="s">
        <v>359</v>
      </c>
      <c r="G70" s="73" t="s">
        <v>98</v>
      </c>
      <c r="H70" s="70">
        <v>2</v>
      </c>
      <c r="I70" s="140"/>
      <c r="K70" s="74"/>
      <c r="L70" s="148"/>
      <c r="M70" s="113" t="s">
        <v>360</v>
      </c>
      <c r="Q70" s="155">
        <v>41610</v>
      </c>
    </row>
    <row r="71" spans="1:17" s="70" customFormat="1" x14ac:dyDescent="0.2">
      <c r="B71" s="71" t="s">
        <v>194</v>
      </c>
      <c r="C71" s="124"/>
      <c r="D71" s="72" t="s">
        <v>383</v>
      </c>
      <c r="E71" s="73" t="s">
        <v>92</v>
      </c>
      <c r="F71" s="140" t="s">
        <v>100</v>
      </c>
      <c r="G71" s="73" t="s">
        <v>98</v>
      </c>
      <c r="H71" s="117"/>
      <c r="I71" s="146"/>
      <c r="K71" s="74"/>
      <c r="L71" s="148"/>
      <c r="Q71" s="156"/>
    </row>
    <row r="72" spans="1:17" s="70" customFormat="1" x14ac:dyDescent="0.2">
      <c r="B72" s="71" t="s">
        <v>193</v>
      </c>
      <c r="C72" s="124"/>
      <c r="D72" s="72" t="s">
        <v>383</v>
      </c>
      <c r="E72" s="73" t="s">
        <v>92</v>
      </c>
      <c r="F72" s="140" t="s">
        <v>254</v>
      </c>
      <c r="G72" s="73" t="s">
        <v>98</v>
      </c>
      <c r="H72" s="117"/>
      <c r="I72" s="146"/>
      <c r="K72" s="74"/>
      <c r="L72" s="148"/>
      <c r="Q72" s="156"/>
    </row>
    <row r="73" spans="1:17" s="70" customFormat="1" x14ac:dyDescent="0.2">
      <c r="B73" s="71" t="s">
        <v>195</v>
      </c>
      <c r="C73" s="124"/>
      <c r="D73" s="72" t="s">
        <v>383</v>
      </c>
      <c r="E73" s="73" t="s">
        <v>92</v>
      </c>
      <c r="F73" s="140" t="s">
        <v>99</v>
      </c>
      <c r="G73" s="73" t="s">
        <v>98</v>
      </c>
      <c r="H73" s="117"/>
      <c r="I73" s="146"/>
      <c r="K73" s="74"/>
      <c r="L73" s="148"/>
      <c r="Q73" s="156"/>
    </row>
    <row r="74" spans="1:17" s="70" customFormat="1" x14ac:dyDescent="0.2">
      <c r="B74" s="71" t="s">
        <v>255</v>
      </c>
      <c r="C74" s="124"/>
      <c r="D74" s="72">
        <v>5</v>
      </c>
      <c r="E74" s="73" t="s">
        <v>92</v>
      </c>
      <c r="F74" s="140" t="s">
        <v>354</v>
      </c>
      <c r="G74" s="73"/>
      <c r="I74" s="140"/>
      <c r="K74" s="74"/>
      <c r="L74" s="148"/>
      <c r="M74" s="70" t="s">
        <v>353</v>
      </c>
      <c r="Q74" s="155"/>
    </row>
    <row r="75" spans="1:17" s="70" customFormat="1" x14ac:dyDescent="0.2">
      <c r="B75" s="71" t="s">
        <v>271</v>
      </c>
      <c r="C75" s="124"/>
      <c r="D75" s="72">
        <v>1</v>
      </c>
      <c r="E75" s="73" t="s">
        <v>92</v>
      </c>
      <c r="F75" s="140" t="s">
        <v>706</v>
      </c>
      <c r="G75" s="73"/>
      <c r="I75" s="140"/>
      <c r="K75" s="74"/>
      <c r="L75" s="148"/>
      <c r="M75" s="70" t="s">
        <v>272</v>
      </c>
      <c r="Q75" s="155"/>
    </row>
    <row r="76" spans="1:17" s="70" customFormat="1" x14ac:dyDescent="0.2">
      <c r="B76" s="71" t="s">
        <v>291</v>
      </c>
      <c r="C76" s="124">
        <v>41627</v>
      </c>
      <c r="D76" s="72" t="s">
        <v>382</v>
      </c>
      <c r="E76" s="73" t="s">
        <v>92</v>
      </c>
      <c r="F76" s="140" t="s">
        <v>923</v>
      </c>
      <c r="G76" s="73" t="s">
        <v>98</v>
      </c>
      <c r="H76" s="70">
        <v>4</v>
      </c>
      <c r="I76" s="140"/>
      <c r="K76" s="74"/>
      <c r="L76" s="148"/>
      <c r="M76" s="70" t="s">
        <v>924</v>
      </c>
      <c r="Q76" s="155"/>
    </row>
    <row r="77" spans="1:17" s="101" customFormat="1" x14ac:dyDescent="0.2">
      <c r="B77" s="121" t="s">
        <v>292</v>
      </c>
      <c r="C77" s="126">
        <v>41638</v>
      </c>
      <c r="D77" s="114" t="s">
        <v>382</v>
      </c>
      <c r="E77" s="122" t="s">
        <v>92</v>
      </c>
      <c r="F77" s="144" t="s">
        <v>949</v>
      </c>
      <c r="G77" s="122" t="s">
        <v>98</v>
      </c>
      <c r="H77" s="101">
        <v>4</v>
      </c>
      <c r="I77" s="144"/>
      <c r="K77" s="115"/>
      <c r="L77" s="149"/>
      <c r="Q77" s="159"/>
    </row>
    <row r="78" spans="1:17" s="70" customFormat="1" x14ac:dyDescent="0.2">
      <c r="B78" s="71" t="s">
        <v>293</v>
      </c>
      <c r="C78" s="124"/>
      <c r="D78" s="104" t="s">
        <v>352</v>
      </c>
      <c r="E78" s="105"/>
      <c r="F78" s="141" t="s">
        <v>278</v>
      </c>
      <c r="G78" s="73"/>
      <c r="I78" s="140"/>
      <c r="K78" s="74"/>
      <c r="L78" s="148"/>
      <c r="Q78" s="155"/>
    </row>
    <row r="79" spans="1:17" s="70" customFormat="1" ht="13.5" thickBot="1" x14ac:dyDescent="0.25">
      <c r="B79" s="71" t="s">
        <v>925</v>
      </c>
      <c r="C79" s="124"/>
      <c r="D79" s="104" t="s">
        <v>352</v>
      </c>
      <c r="E79" s="105"/>
      <c r="F79" s="141" t="s">
        <v>278</v>
      </c>
      <c r="G79" s="73"/>
      <c r="I79" s="140"/>
      <c r="K79" s="74"/>
      <c r="L79" s="148"/>
      <c r="Q79" s="155"/>
    </row>
    <row r="80" spans="1:17" s="175" customFormat="1" ht="13.5" thickBot="1" x14ac:dyDescent="0.25">
      <c r="A80" s="169" t="s">
        <v>72</v>
      </c>
      <c r="B80" s="170" t="s">
        <v>188</v>
      </c>
      <c r="C80" s="171"/>
      <c r="D80" s="172" t="s">
        <v>346</v>
      </c>
      <c r="E80" s="173"/>
      <c r="F80" s="174" t="s">
        <v>213</v>
      </c>
      <c r="G80" s="173"/>
      <c r="H80" s="175">
        <f>SUM(H81:H94)</f>
        <v>0</v>
      </c>
      <c r="I80" s="175">
        <f>SUM(I81:I94)</f>
        <v>0</v>
      </c>
      <c r="K80" s="175">
        <f>SUM(K81:K94)</f>
        <v>0</v>
      </c>
      <c r="L80" s="175">
        <f>SUM(L81:L94)</f>
        <v>0</v>
      </c>
      <c r="M80" s="175" t="s">
        <v>664</v>
      </c>
      <c r="Q80" s="176"/>
    </row>
    <row r="81" spans="1:17" s="70" customFormat="1" x14ac:dyDescent="0.2">
      <c r="B81" s="71" t="s">
        <v>203</v>
      </c>
      <c r="C81" s="124"/>
      <c r="D81" s="72">
        <v>1</v>
      </c>
      <c r="E81" s="73"/>
      <c r="F81" s="140" t="s">
        <v>358</v>
      </c>
      <c r="G81" s="73"/>
      <c r="I81" s="140"/>
      <c r="K81" s="74"/>
      <c r="L81" s="148"/>
      <c r="M81" s="70" t="s">
        <v>357</v>
      </c>
      <c r="Q81" s="155"/>
    </row>
    <row r="82" spans="1:17" s="70" customFormat="1" x14ac:dyDescent="0.2">
      <c r="B82" s="71" t="s">
        <v>204</v>
      </c>
      <c r="C82" s="124"/>
      <c r="D82" s="72">
        <v>1</v>
      </c>
      <c r="E82" s="73"/>
      <c r="F82" s="140" t="s">
        <v>665</v>
      </c>
      <c r="G82" s="73"/>
      <c r="I82" s="140"/>
      <c r="K82" s="74"/>
      <c r="L82" s="148"/>
      <c r="Q82" s="155"/>
    </row>
    <row r="83" spans="1:17" s="70" customFormat="1" x14ac:dyDescent="0.2">
      <c r="B83" s="71" t="s">
        <v>205</v>
      </c>
      <c r="C83" s="124"/>
      <c r="D83" s="72">
        <v>1</v>
      </c>
      <c r="E83" s="73"/>
      <c r="F83" s="140" t="s">
        <v>608</v>
      </c>
      <c r="G83" s="73"/>
      <c r="I83" s="140"/>
      <c r="K83" s="74"/>
      <c r="L83" s="148"/>
      <c r="Q83" s="155"/>
    </row>
    <row r="84" spans="1:17" s="70" customFormat="1" x14ac:dyDescent="0.2">
      <c r="B84" s="71" t="s">
        <v>206</v>
      </c>
      <c r="C84" s="124"/>
      <c r="D84" s="72">
        <v>1</v>
      </c>
      <c r="E84" s="73"/>
      <c r="F84" s="140" t="s">
        <v>609</v>
      </c>
      <c r="G84" s="73"/>
      <c r="I84" s="140"/>
      <c r="K84" s="74"/>
      <c r="L84" s="148"/>
      <c r="Q84" s="155"/>
    </row>
    <row r="85" spans="1:17" s="70" customFormat="1" x14ac:dyDescent="0.2">
      <c r="B85" s="71" t="s">
        <v>207</v>
      </c>
      <c r="C85" s="124"/>
      <c r="D85" s="72">
        <v>0</v>
      </c>
      <c r="E85" s="73"/>
      <c r="F85" s="140" t="s">
        <v>610</v>
      </c>
      <c r="G85" s="73"/>
      <c r="I85" s="140"/>
      <c r="K85" s="74"/>
      <c r="L85" s="148"/>
      <c r="Q85" s="155"/>
    </row>
    <row r="86" spans="1:17" s="70" customFormat="1" x14ac:dyDescent="0.2">
      <c r="B86" s="71" t="s">
        <v>208</v>
      </c>
      <c r="C86" s="124"/>
      <c r="D86" s="72">
        <v>1</v>
      </c>
      <c r="E86" s="73"/>
      <c r="F86" s="140" t="s">
        <v>611</v>
      </c>
      <c r="G86" s="73"/>
      <c r="I86" s="140"/>
      <c r="K86" s="74"/>
      <c r="L86" s="148"/>
      <c r="Q86" s="155"/>
    </row>
    <row r="87" spans="1:17" s="70" customFormat="1" x14ac:dyDescent="0.2">
      <c r="B87" s="71" t="s">
        <v>209</v>
      </c>
      <c r="C87" s="124"/>
      <c r="D87" s="72">
        <v>0</v>
      </c>
      <c r="E87" s="73"/>
      <c r="F87" s="140" t="s">
        <v>612</v>
      </c>
      <c r="G87" s="73"/>
      <c r="I87" s="140"/>
      <c r="K87" s="74"/>
      <c r="L87" s="148"/>
      <c r="Q87" s="155"/>
    </row>
    <row r="88" spans="1:17" s="70" customFormat="1" x14ac:dyDescent="0.2">
      <c r="B88" s="71" t="s">
        <v>210</v>
      </c>
      <c r="C88" s="124"/>
      <c r="D88" s="72">
        <v>1</v>
      </c>
      <c r="E88" s="73"/>
      <c r="F88" s="140" t="s">
        <v>613</v>
      </c>
      <c r="G88" s="73"/>
      <c r="I88" s="140"/>
      <c r="K88" s="74"/>
      <c r="L88" s="148"/>
      <c r="Q88" s="155"/>
    </row>
    <row r="89" spans="1:17" s="70" customFormat="1" x14ac:dyDescent="0.2">
      <c r="B89" s="71" t="s">
        <v>211</v>
      </c>
      <c r="C89" s="124"/>
      <c r="D89" s="72">
        <v>1</v>
      </c>
      <c r="E89" s="73"/>
      <c r="F89" s="140" t="s">
        <v>614</v>
      </c>
      <c r="G89" s="73"/>
      <c r="I89" s="140"/>
      <c r="K89" s="74"/>
      <c r="L89" s="148"/>
      <c r="M89" s="70" t="s">
        <v>356</v>
      </c>
      <c r="Q89" s="155"/>
    </row>
    <row r="90" spans="1:17" s="70" customFormat="1" x14ac:dyDescent="0.2">
      <c r="B90" s="71" t="s">
        <v>294</v>
      </c>
      <c r="C90" s="124"/>
      <c r="D90" s="82">
        <v>1</v>
      </c>
      <c r="E90" s="112"/>
      <c r="F90" s="140" t="s">
        <v>615</v>
      </c>
      <c r="G90" s="73"/>
      <c r="I90" s="140"/>
      <c r="K90" s="74"/>
      <c r="L90" s="148"/>
      <c r="Q90" s="155"/>
    </row>
    <row r="91" spans="1:17" s="70" customFormat="1" x14ac:dyDescent="0.2">
      <c r="B91" s="71" t="s">
        <v>295</v>
      </c>
      <c r="C91" s="124"/>
      <c r="D91" s="82" t="s">
        <v>346</v>
      </c>
      <c r="E91" s="112"/>
      <c r="F91" s="140" t="s">
        <v>616</v>
      </c>
      <c r="G91" s="73"/>
      <c r="I91" s="140"/>
      <c r="K91" s="74"/>
      <c r="L91" s="148"/>
      <c r="Q91" s="155"/>
    </row>
    <row r="92" spans="1:17" s="70" customFormat="1" x14ac:dyDescent="0.2">
      <c r="B92" s="71" t="s">
        <v>296</v>
      </c>
      <c r="C92" s="124"/>
      <c r="D92" s="104" t="s">
        <v>352</v>
      </c>
      <c r="E92" s="105"/>
      <c r="F92" s="141" t="s">
        <v>278</v>
      </c>
      <c r="G92" s="73"/>
      <c r="I92" s="140"/>
      <c r="K92" s="74"/>
      <c r="L92" s="148"/>
      <c r="Q92" s="155"/>
    </row>
    <row r="93" spans="1:17" s="70" customFormat="1" x14ac:dyDescent="0.2">
      <c r="B93" s="71" t="s">
        <v>396</v>
      </c>
      <c r="C93" s="124"/>
      <c r="D93" s="104" t="s">
        <v>352</v>
      </c>
      <c r="E93" s="105"/>
      <c r="F93" s="141" t="s">
        <v>278</v>
      </c>
      <c r="G93" s="73"/>
      <c r="I93" s="140"/>
      <c r="K93" s="74"/>
      <c r="L93" s="148"/>
      <c r="Q93" s="155"/>
    </row>
    <row r="94" spans="1:17" s="70" customFormat="1" ht="13.5" thickBot="1" x14ac:dyDescent="0.25">
      <c r="B94" s="71" t="s">
        <v>623</v>
      </c>
      <c r="C94" s="124"/>
      <c r="D94" s="104" t="s">
        <v>352</v>
      </c>
      <c r="E94" s="105"/>
      <c r="F94" s="141" t="s">
        <v>278</v>
      </c>
      <c r="G94" s="73"/>
      <c r="I94" s="140"/>
      <c r="K94" s="74"/>
      <c r="L94" s="148"/>
      <c r="Q94" s="155"/>
    </row>
    <row r="95" spans="1:17" s="175" customFormat="1" ht="13.5" thickBot="1" x14ac:dyDescent="0.25">
      <c r="A95" s="169" t="s">
        <v>72</v>
      </c>
      <c r="B95" s="170" t="s">
        <v>189</v>
      </c>
      <c r="C95" s="171"/>
      <c r="D95" s="172" t="s">
        <v>346</v>
      </c>
      <c r="E95" s="173"/>
      <c r="F95" s="174" t="s">
        <v>215</v>
      </c>
      <c r="G95" s="173"/>
      <c r="H95" s="175">
        <f>SUM(H96:H102)</f>
        <v>0</v>
      </c>
      <c r="I95" s="175">
        <f>SUM(I96:I102)</f>
        <v>0</v>
      </c>
      <c r="K95" s="175">
        <f>SUM(K96:K102)</f>
        <v>0</v>
      </c>
      <c r="L95" s="175">
        <f>SUM(L96:L102)</f>
        <v>0</v>
      </c>
      <c r="M95" s="175" t="s">
        <v>666</v>
      </c>
      <c r="Q95" s="176"/>
    </row>
    <row r="96" spans="1:17" s="70" customFormat="1" x14ac:dyDescent="0.2">
      <c r="B96" s="71" t="s">
        <v>190</v>
      </c>
      <c r="C96" s="124"/>
      <c r="D96" s="72" t="s">
        <v>383</v>
      </c>
      <c r="E96" s="73" t="s">
        <v>92</v>
      </c>
      <c r="F96" s="140" t="s">
        <v>355</v>
      </c>
      <c r="G96" s="73"/>
      <c r="I96" s="140"/>
      <c r="K96" s="74"/>
      <c r="L96" s="148"/>
      <c r="M96" s="70" t="s">
        <v>515</v>
      </c>
      <c r="Q96" s="155"/>
    </row>
    <row r="97" spans="1:17" s="70" customFormat="1" x14ac:dyDescent="0.2">
      <c r="B97" s="71" t="s">
        <v>219</v>
      </c>
      <c r="C97" s="124"/>
      <c r="D97" s="72" t="s">
        <v>383</v>
      </c>
      <c r="E97" s="73" t="s">
        <v>92</v>
      </c>
      <c r="F97" s="140" t="s">
        <v>216</v>
      </c>
      <c r="G97" s="73" t="s">
        <v>98</v>
      </c>
      <c r="H97" s="117"/>
      <c r="I97" s="146"/>
      <c r="K97" s="74"/>
      <c r="L97" s="148"/>
      <c r="Q97" s="156"/>
    </row>
    <row r="98" spans="1:17" s="70" customFormat="1" x14ac:dyDescent="0.2">
      <c r="B98" s="71" t="s">
        <v>244</v>
      </c>
      <c r="C98" s="124"/>
      <c r="D98" s="72">
        <v>1</v>
      </c>
      <c r="E98" s="73" t="s">
        <v>92</v>
      </c>
      <c r="F98" s="140" t="s">
        <v>245</v>
      </c>
      <c r="G98" s="73"/>
      <c r="I98" s="140"/>
      <c r="K98" s="74"/>
      <c r="L98" s="148"/>
      <c r="Q98" s="155"/>
    </row>
    <row r="99" spans="1:17" x14ac:dyDescent="0.2">
      <c r="A99" s="70"/>
      <c r="B99" s="71" t="s">
        <v>297</v>
      </c>
      <c r="D99" s="65" t="s">
        <v>346</v>
      </c>
      <c r="F99" s="142" t="s">
        <v>607</v>
      </c>
    </row>
    <row r="100" spans="1:17" s="70" customFormat="1" x14ac:dyDescent="0.2">
      <c r="B100" s="71" t="s">
        <v>298</v>
      </c>
      <c r="C100" s="124"/>
      <c r="D100" s="104" t="s">
        <v>352</v>
      </c>
      <c r="E100" s="105"/>
      <c r="F100" s="141" t="s">
        <v>278</v>
      </c>
      <c r="G100" s="73"/>
      <c r="I100" s="140"/>
      <c r="K100" s="74"/>
      <c r="L100" s="148"/>
      <c r="Q100" s="155"/>
    </row>
    <row r="101" spans="1:17" s="70" customFormat="1" x14ac:dyDescent="0.2">
      <c r="B101" s="71" t="s">
        <v>299</v>
      </c>
      <c r="C101" s="124"/>
      <c r="D101" s="104" t="s">
        <v>352</v>
      </c>
      <c r="E101" s="105"/>
      <c r="F101" s="141" t="s">
        <v>278</v>
      </c>
      <c r="G101" s="73"/>
      <c r="I101" s="140"/>
      <c r="K101" s="74"/>
      <c r="L101" s="148"/>
      <c r="Q101" s="155"/>
    </row>
    <row r="102" spans="1:17" s="70" customFormat="1" ht="13.5" thickBot="1" x14ac:dyDescent="0.25">
      <c r="B102" s="71" t="s">
        <v>624</v>
      </c>
      <c r="C102" s="124"/>
      <c r="D102" s="104" t="s">
        <v>352</v>
      </c>
      <c r="E102" s="105"/>
      <c r="F102" s="141" t="s">
        <v>278</v>
      </c>
      <c r="G102" s="73"/>
      <c r="I102" s="140"/>
      <c r="K102" s="74"/>
      <c r="L102" s="148"/>
      <c r="Q102" s="155"/>
    </row>
    <row r="103" spans="1:17" s="175" customFormat="1" ht="13.5" thickBot="1" x14ac:dyDescent="0.25">
      <c r="A103" s="169" t="s">
        <v>72</v>
      </c>
      <c r="B103" s="170" t="s">
        <v>196</v>
      </c>
      <c r="C103" s="171"/>
      <c r="D103" s="172" t="s">
        <v>346</v>
      </c>
      <c r="E103" s="173"/>
      <c r="F103" s="174" t="s">
        <v>217</v>
      </c>
      <c r="G103" s="173"/>
      <c r="H103" s="175">
        <f>SUM(H104:H109)</f>
        <v>0</v>
      </c>
      <c r="I103" s="175">
        <f>SUM(I104:I109)</f>
        <v>0</v>
      </c>
      <c r="K103" s="175">
        <f>SUM(K104:K109)</f>
        <v>0</v>
      </c>
      <c r="L103" s="175">
        <f>SUM(L104:L109)</f>
        <v>0</v>
      </c>
      <c r="M103" s="175" t="s">
        <v>667</v>
      </c>
      <c r="Q103" s="176"/>
    </row>
    <row r="104" spans="1:17" s="70" customFormat="1" x14ac:dyDescent="0.2">
      <c r="B104" s="71" t="s">
        <v>198</v>
      </c>
      <c r="C104" s="124"/>
      <c r="D104" s="72" t="s">
        <v>383</v>
      </c>
      <c r="E104" s="73" t="s">
        <v>92</v>
      </c>
      <c r="F104" s="140" t="s">
        <v>366</v>
      </c>
      <c r="G104" s="73"/>
      <c r="I104" s="140"/>
      <c r="K104" s="74"/>
      <c r="L104" s="148"/>
      <c r="M104" s="70" t="s">
        <v>361</v>
      </c>
      <c r="Q104" s="155"/>
    </row>
    <row r="105" spans="1:17" s="70" customFormat="1" x14ac:dyDescent="0.2">
      <c r="B105" s="71" t="s">
        <v>220</v>
      </c>
      <c r="C105" s="124"/>
      <c r="D105" s="72" t="s">
        <v>383</v>
      </c>
      <c r="E105" s="73"/>
      <c r="F105" s="140" t="s">
        <v>269</v>
      </c>
      <c r="G105" s="73"/>
      <c r="I105" s="140"/>
      <c r="K105" s="74"/>
      <c r="L105" s="148"/>
      <c r="Q105" s="155"/>
    </row>
    <row r="106" spans="1:17" s="70" customFormat="1" ht="12.75" customHeight="1" x14ac:dyDescent="0.2">
      <c r="B106" s="71" t="s">
        <v>270</v>
      </c>
      <c r="C106" s="124"/>
      <c r="D106" s="72">
        <v>1</v>
      </c>
      <c r="E106" s="73"/>
      <c r="F106" s="140" t="s">
        <v>516</v>
      </c>
      <c r="G106" s="73"/>
      <c r="I106" s="140"/>
      <c r="K106" s="74"/>
      <c r="L106" s="148"/>
      <c r="Q106" s="155"/>
    </row>
    <row r="107" spans="1:17" s="70" customFormat="1" ht="12.75" customHeight="1" x14ac:dyDescent="0.2">
      <c r="B107" s="71" t="s">
        <v>300</v>
      </c>
      <c r="C107" s="124"/>
      <c r="D107" s="104" t="s">
        <v>352</v>
      </c>
      <c r="E107" s="105"/>
      <c r="F107" s="141" t="s">
        <v>278</v>
      </c>
      <c r="G107" s="73"/>
      <c r="I107" s="140"/>
      <c r="K107" s="74"/>
      <c r="L107" s="148"/>
      <c r="Q107" s="155"/>
    </row>
    <row r="108" spans="1:17" s="70" customFormat="1" ht="12.75" customHeight="1" x14ac:dyDescent="0.2">
      <c r="B108" s="71" t="s">
        <v>301</v>
      </c>
      <c r="C108" s="124"/>
      <c r="D108" s="104" t="s">
        <v>352</v>
      </c>
      <c r="E108" s="105"/>
      <c r="F108" s="141" t="s">
        <v>278</v>
      </c>
      <c r="G108" s="73"/>
      <c r="I108" s="140"/>
      <c r="K108" s="74"/>
      <c r="L108" s="148"/>
      <c r="Q108" s="155"/>
    </row>
    <row r="109" spans="1:17" s="70" customFormat="1" ht="12.75" customHeight="1" thickBot="1" x14ac:dyDescent="0.25">
      <c r="B109" s="71" t="s">
        <v>302</v>
      </c>
      <c r="C109" s="124"/>
      <c r="D109" s="104" t="s">
        <v>352</v>
      </c>
      <c r="E109" s="105"/>
      <c r="F109" s="141" t="s">
        <v>278</v>
      </c>
      <c r="G109" s="73"/>
      <c r="I109" s="140"/>
      <c r="K109" s="74"/>
      <c r="L109" s="148"/>
      <c r="Q109" s="155"/>
    </row>
    <row r="110" spans="1:17" s="183" customFormat="1" ht="12.75" customHeight="1" thickBot="1" x14ac:dyDescent="0.25">
      <c r="A110" s="177" t="s">
        <v>72</v>
      </c>
      <c r="B110" s="178" t="s">
        <v>199</v>
      </c>
      <c r="C110" s="179"/>
      <c r="D110" s="180" t="s">
        <v>346</v>
      </c>
      <c r="E110" s="181"/>
      <c r="F110" s="182" t="s">
        <v>218</v>
      </c>
      <c r="G110" s="181"/>
      <c r="H110" s="175">
        <f>SUM(H111:H116)</f>
        <v>0</v>
      </c>
      <c r="I110" s="175">
        <f>SUM(I111:I116)</f>
        <v>0</v>
      </c>
      <c r="K110" s="175">
        <f>SUM(K111:K116)</f>
        <v>0</v>
      </c>
      <c r="L110" s="175">
        <f>SUM(L111:L116)</f>
        <v>0</v>
      </c>
      <c r="M110" s="183" t="s">
        <v>668</v>
      </c>
      <c r="Q110" s="184"/>
    </row>
    <row r="111" spans="1:17" s="101" customFormat="1" ht="12.75" customHeight="1" x14ac:dyDescent="0.2">
      <c r="B111" s="121" t="s">
        <v>200</v>
      </c>
      <c r="C111" s="126"/>
      <c r="D111" s="114">
        <v>3</v>
      </c>
      <c r="E111" s="122" t="s">
        <v>92</v>
      </c>
      <c r="F111" s="144" t="s">
        <v>362</v>
      </c>
      <c r="G111" s="105"/>
      <c r="H111" s="117"/>
      <c r="I111" s="146"/>
      <c r="K111" s="115"/>
      <c r="L111" s="149"/>
      <c r="M111" s="101" t="s">
        <v>363</v>
      </c>
      <c r="Q111" s="156"/>
    </row>
    <row r="112" spans="1:17" s="101" customFormat="1" ht="12.75" customHeight="1" x14ac:dyDescent="0.2">
      <c r="B112" s="121" t="s">
        <v>201</v>
      </c>
      <c r="C112" s="126"/>
      <c r="D112" s="114">
        <v>1</v>
      </c>
      <c r="E112" s="122" t="s">
        <v>90</v>
      </c>
      <c r="F112" s="144" t="s">
        <v>197</v>
      </c>
      <c r="G112" s="122"/>
      <c r="I112" s="144"/>
      <c r="K112" s="115"/>
      <c r="L112" s="149"/>
      <c r="Q112" s="159"/>
    </row>
    <row r="113" spans="1:17" s="101" customFormat="1" ht="12.75" customHeight="1" x14ac:dyDescent="0.2">
      <c r="B113" s="121" t="s">
        <v>221</v>
      </c>
      <c r="C113" s="126"/>
      <c r="D113" s="114" t="s">
        <v>383</v>
      </c>
      <c r="E113" s="122" t="s">
        <v>92</v>
      </c>
      <c r="F113" s="144" t="s">
        <v>216</v>
      </c>
      <c r="G113" s="122" t="s">
        <v>98</v>
      </c>
      <c r="H113" s="117"/>
      <c r="I113" s="146"/>
      <c r="K113" s="115"/>
      <c r="L113" s="149"/>
      <c r="Q113" s="156"/>
    </row>
    <row r="114" spans="1:17" s="101" customFormat="1" ht="12.75" customHeight="1" x14ac:dyDescent="0.2">
      <c r="B114" s="121" t="s">
        <v>303</v>
      </c>
      <c r="C114" s="126"/>
      <c r="D114" s="104" t="s">
        <v>352</v>
      </c>
      <c r="E114" s="105"/>
      <c r="F114" s="141" t="s">
        <v>278</v>
      </c>
      <c r="G114" s="122"/>
      <c r="I114" s="144"/>
      <c r="K114" s="115"/>
      <c r="L114" s="149"/>
      <c r="Q114" s="159"/>
    </row>
    <row r="115" spans="1:17" s="101" customFormat="1" ht="12.75" customHeight="1" x14ac:dyDescent="0.2">
      <c r="B115" s="121" t="s">
        <v>304</v>
      </c>
      <c r="C115" s="126"/>
      <c r="D115" s="104" t="s">
        <v>352</v>
      </c>
      <c r="E115" s="105"/>
      <c r="F115" s="141" t="s">
        <v>278</v>
      </c>
      <c r="G115" s="122"/>
      <c r="I115" s="144"/>
      <c r="K115" s="115"/>
      <c r="L115" s="149"/>
      <c r="Q115" s="159"/>
    </row>
    <row r="116" spans="1:17" s="101" customFormat="1" ht="13.5" thickBot="1" x14ac:dyDescent="0.25">
      <c r="B116" s="121" t="s">
        <v>305</v>
      </c>
      <c r="C116" s="126"/>
      <c r="D116" s="104" t="s">
        <v>352</v>
      </c>
      <c r="E116" s="105"/>
      <c r="F116" s="141" t="s">
        <v>278</v>
      </c>
      <c r="G116" s="122"/>
      <c r="I116" s="144"/>
      <c r="K116" s="115"/>
      <c r="L116" s="149"/>
      <c r="Q116" s="159"/>
    </row>
    <row r="117" spans="1:17" s="175" customFormat="1" ht="13.5" thickBot="1" x14ac:dyDescent="0.25">
      <c r="A117" s="169" t="s">
        <v>72</v>
      </c>
      <c r="B117" s="170" t="s">
        <v>222</v>
      </c>
      <c r="C117" s="171"/>
      <c r="D117" s="172" t="s">
        <v>346</v>
      </c>
      <c r="E117" s="173"/>
      <c r="F117" s="174" t="s">
        <v>214</v>
      </c>
      <c r="G117" s="173"/>
      <c r="H117" s="175">
        <f>SUM(H118:H130)</f>
        <v>60</v>
      </c>
      <c r="I117" s="175">
        <f>SUM(I118:I130)</f>
        <v>0</v>
      </c>
      <c r="K117" s="175">
        <f>SUM(K118:K130)</f>
        <v>0</v>
      </c>
      <c r="L117" s="175">
        <f>SUM(L118:L130)</f>
        <v>0</v>
      </c>
      <c r="M117" s="175" t="s">
        <v>669</v>
      </c>
      <c r="Q117" s="176"/>
    </row>
    <row r="118" spans="1:17" s="70" customFormat="1" x14ac:dyDescent="0.2">
      <c r="B118" s="71" t="s">
        <v>223</v>
      </c>
      <c r="C118" s="124"/>
      <c r="D118" s="72" t="s">
        <v>383</v>
      </c>
      <c r="E118" s="73" t="s">
        <v>92</v>
      </c>
      <c r="F118" s="140" t="s">
        <v>871</v>
      </c>
      <c r="G118" s="73" t="s">
        <v>98</v>
      </c>
      <c r="H118" s="70">
        <v>4</v>
      </c>
      <c r="I118" s="140"/>
      <c r="K118" s="74"/>
      <c r="L118" s="148"/>
      <c r="Q118" s="155"/>
    </row>
    <row r="119" spans="1:17" s="70" customFormat="1" x14ac:dyDescent="0.2">
      <c r="B119" s="71" t="s">
        <v>224</v>
      </c>
      <c r="C119" s="124"/>
      <c r="D119" s="72" t="s">
        <v>383</v>
      </c>
      <c r="E119" s="73" t="s">
        <v>92</v>
      </c>
      <c r="F119" s="140" t="s">
        <v>870</v>
      </c>
      <c r="G119" s="73" t="s">
        <v>98</v>
      </c>
      <c r="H119" s="70">
        <v>8</v>
      </c>
      <c r="I119" s="140"/>
      <c r="K119" s="74"/>
      <c r="L119" s="148"/>
      <c r="Q119" s="155"/>
    </row>
    <row r="120" spans="1:17" s="70" customFormat="1" x14ac:dyDescent="0.2">
      <c r="B120" s="71" t="s">
        <v>225</v>
      </c>
      <c r="C120" s="124"/>
      <c r="D120" s="72" t="s">
        <v>383</v>
      </c>
      <c r="E120" s="73" t="s">
        <v>92</v>
      </c>
      <c r="F120" s="140" t="s">
        <v>869</v>
      </c>
      <c r="G120" s="73" t="s">
        <v>98</v>
      </c>
      <c r="H120" s="70">
        <v>4</v>
      </c>
      <c r="I120" s="140"/>
      <c r="K120" s="74"/>
      <c r="L120" s="148"/>
      <c r="Q120" s="155"/>
    </row>
    <row r="121" spans="1:17" s="70" customFormat="1" x14ac:dyDescent="0.2">
      <c r="B121" s="71" t="s">
        <v>306</v>
      </c>
      <c r="C121" s="124"/>
      <c r="D121" s="72" t="s">
        <v>383</v>
      </c>
      <c r="E121" s="73" t="s">
        <v>92</v>
      </c>
      <c r="F121" s="140" t="s">
        <v>202</v>
      </c>
      <c r="G121" s="73" t="s">
        <v>639</v>
      </c>
      <c r="H121" s="70">
        <v>4</v>
      </c>
      <c r="I121" s="140"/>
      <c r="K121" s="74"/>
      <c r="L121" s="148"/>
      <c r="M121" s="70" t="s">
        <v>640</v>
      </c>
      <c r="N121" s="70" t="s">
        <v>652</v>
      </c>
      <c r="Q121" s="155">
        <v>41619</v>
      </c>
    </row>
    <row r="122" spans="1:17" s="101" customFormat="1" x14ac:dyDescent="0.2">
      <c r="B122" s="71" t="s">
        <v>307</v>
      </c>
      <c r="C122" s="126"/>
      <c r="D122" s="114" t="s">
        <v>383</v>
      </c>
      <c r="E122" s="122" t="s">
        <v>92</v>
      </c>
      <c r="F122" s="144" t="s">
        <v>641</v>
      </c>
      <c r="G122" s="122" t="s">
        <v>639</v>
      </c>
      <c r="H122" s="101">
        <v>8</v>
      </c>
      <c r="I122" s="144"/>
      <c r="K122" s="115"/>
      <c r="L122" s="149"/>
      <c r="M122" s="101" t="s">
        <v>642</v>
      </c>
      <c r="N122" s="101" t="s">
        <v>651</v>
      </c>
      <c r="Q122" s="159">
        <v>41619</v>
      </c>
    </row>
    <row r="123" spans="1:17" s="101" customFormat="1" x14ac:dyDescent="0.2">
      <c r="B123" s="71" t="s">
        <v>308</v>
      </c>
      <c r="C123" s="126"/>
      <c r="D123" s="114" t="s">
        <v>383</v>
      </c>
      <c r="E123" s="122" t="s">
        <v>92</v>
      </c>
      <c r="F123" s="144" t="s">
        <v>643</v>
      </c>
      <c r="G123" s="122" t="s">
        <v>639</v>
      </c>
      <c r="H123" s="101">
        <v>4</v>
      </c>
      <c r="I123" s="144"/>
      <c r="K123" s="115"/>
      <c r="L123" s="149"/>
      <c r="M123" s="101" t="s">
        <v>644</v>
      </c>
      <c r="N123" s="101" t="s">
        <v>651</v>
      </c>
      <c r="Q123" s="159">
        <v>41619</v>
      </c>
    </row>
    <row r="124" spans="1:17" s="101" customFormat="1" x14ac:dyDescent="0.2">
      <c r="B124" s="71" t="s">
        <v>654</v>
      </c>
      <c r="C124" s="126"/>
      <c r="D124" s="114" t="s">
        <v>383</v>
      </c>
      <c r="E124" s="122" t="s">
        <v>92</v>
      </c>
      <c r="F124" s="144" t="s">
        <v>645</v>
      </c>
      <c r="G124" s="122" t="s">
        <v>639</v>
      </c>
      <c r="H124" s="101">
        <v>8</v>
      </c>
      <c r="I124" s="144"/>
      <c r="K124" s="115"/>
      <c r="L124" s="149"/>
      <c r="M124" s="101" t="s">
        <v>647</v>
      </c>
      <c r="N124" s="101" t="s">
        <v>651</v>
      </c>
      <c r="Q124" s="159">
        <v>41619</v>
      </c>
    </row>
    <row r="125" spans="1:17" s="101" customFormat="1" x14ac:dyDescent="0.2">
      <c r="B125" s="71" t="s">
        <v>655</v>
      </c>
      <c r="C125" s="126"/>
      <c r="D125" s="114" t="s">
        <v>383</v>
      </c>
      <c r="E125" s="122" t="s">
        <v>92</v>
      </c>
      <c r="F125" s="144" t="s">
        <v>646</v>
      </c>
      <c r="G125" s="122" t="s">
        <v>639</v>
      </c>
      <c r="H125" s="101">
        <v>4</v>
      </c>
      <c r="I125" s="144"/>
      <c r="K125" s="115"/>
      <c r="L125" s="149"/>
      <c r="M125" s="101" t="s">
        <v>648</v>
      </c>
      <c r="N125" s="101" t="s">
        <v>651</v>
      </c>
      <c r="Q125" s="159">
        <v>41619</v>
      </c>
    </row>
    <row r="126" spans="1:17" s="101" customFormat="1" x14ac:dyDescent="0.2">
      <c r="B126" s="71" t="s">
        <v>656</v>
      </c>
      <c r="C126" s="126"/>
      <c r="D126" s="114" t="s">
        <v>383</v>
      </c>
      <c r="E126" s="122" t="s">
        <v>92</v>
      </c>
      <c r="F126" s="144" t="s">
        <v>649</v>
      </c>
      <c r="G126" s="122" t="s">
        <v>639</v>
      </c>
      <c r="H126" s="101">
        <v>8</v>
      </c>
      <c r="I126" s="144"/>
      <c r="K126" s="115"/>
      <c r="L126" s="149"/>
      <c r="M126" s="101" t="s">
        <v>650</v>
      </c>
      <c r="N126" s="101" t="s">
        <v>651</v>
      </c>
      <c r="Q126" s="159">
        <v>41619</v>
      </c>
    </row>
    <row r="127" spans="1:17" s="101" customFormat="1" x14ac:dyDescent="0.2">
      <c r="B127" s="71" t="s">
        <v>657</v>
      </c>
      <c r="C127" s="126"/>
      <c r="D127" s="114" t="s">
        <v>346</v>
      </c>
      <c r="E127" s="122"/>
      <c r="F127" s="144" t="s">
        <v>653</v>
      </c>
      <c r="G127" s="122"/>
      <c r="I127" s="144"/>
      <c r="K127" s="115"/>
      <c r="L127" s="149"/>
      <c r="M127" s="101" t="s">
        <v>638</v>
      </c>
      <c r="Q127" s="159"/>
    </row>
    <row r="128" spans="1:17" s="101" customFormat="1" x14ac:dyDescent="0.2">
      <c r="B128" s="71" t="s">
        <v>658</v>
      </c>
      <c r="C128" s="126">
        <v>41632</v>
      </c>
      <c r="D128" s="114" t="s">
        <v>382</v>
      </c>
      <c r="E128" s="122" t="s">
        <v>92</v>
      </c>
      <c r="F128" s="144" t="s">
        <v>934</v>
      </c>
      <c r="G128" s="122" t="s">
        <v>639</v>
      </c>
      <c r="H128" s="101">
        <v>8</v>
      </c>
      <c r="I128" s="144"/>
      <c r="K128" s="115"/>
      <c r="L128" s="149"/>
      <c r="M128" s="101" t="s">
        <v>935</v>
      </c>
      <c r="Q128" s="159"/>
    </row>
    <row r="129" spans="1:17" s="70" customFormat="1" x14ac:dyDescent="0.2">
      <c r="B129" s="71" t="s">
        <v>872</v>
      </c>
      <c r="C129" s="124"/>
      <c r="D129" s="104" t="s">
        <v>352</v>
      </c>
      <c r="E129" s="105"/>
      <c r="F129" s="141" t="s">
        <v>278</v>
      </c>
      <c r="G129" s="73"/>
      <c r="I129" s="140"/>
      <c r="K129" s="74"/>
      <c r="L129" s="148"/>
      <c r="Q129" s="155"/>
    </row>
    <row r="130" spans="1:17" s="70" customFormat="1" ht="13.5" thickBot="1" x14ac:dyDescent="0.25">
      <c r="B130" s="71" t="s">
        <v>936</v>
      </c>
      <c r="C130" s="124"/>
      <c r="D130" s="104" t="s">
        <v>352</v>
      </c>
      <c r="E130" s="105"/>
      <c r="F130" s="141" t="s">
        <v>278</v>
      </c>
      <c r="G130" s="73"/>
      <c r="I130" s="140"/>
      <c r="K130" s="74"/>
      <c r="L130" s="148"/>
      <c r="Q130" s="155"/>
    </row>
    <row r="131" spans="1:17" s="175" customFormat="1" ht="13.5" thickBot="1" x14ac:dyDescent="0.25">
      <c r="A131" s="169" t="s">
        <v>875</v>
      </c>
      <c r="B131" s="170" t="s">
        <v>226</v>
      </c>
      <c r="C131" s="171"/>
      <c r="D131" s="172" t="s">
        <v>346</v>
      </c>
      <c r="E131" s="173"/>
      <c r="F131" s="174" t="s">
        <v>103</v>
      </c>
      <c r="G131" s="173"/>
      <c r="H131" s="175">
        <f>SUM(H132:H138)</f>
        <v>0</v>
      </c>
      <c r="I131" s="175">
        <f>SUM(I132:I138)</f>
        <v>0</v>
      </c>
      <c r="K131" s="175">
        <f>SUM(K132:K138)</f>
        <v>0</v>
      </c>
      <c r="L131" s="175">
        <f>SUM(L132:L138)</f>
        <v>0</v>
      </c>
      <c r="M131" s="175" t="s">
        <v>670</v>
      </c>
      <c r="Q131" s="176"/>
    </row>
    <row r="132" spans="1:17" s="70" customFormat="1" x14ac:dyDescent="0.2">
      <c r="B132" s="121" t="s">
        <v>233</v>
      </c>
      <c r="C132" s="126"/>
      <c r="D132" s="114">
        <v>2</v>
      </c>
      <c r="E132" s="122" t="s">
        <v>90</v>
      </c>
      <c r="F132" s="144" t="s">
        <v>231</v>
      </c>
      <c r="G132" s="105"/>
      <c r="H132" s="117"/>
      <c r="I132" s="146"/>
      <c r="J132" s="117"/>
      <c r="K132" s="116"/>
      <c r="L132" s="150"/>
      <c r="Q132" s="156"/>
    </row>
    <row r="133" spans="1:17" s="70" customFormat="1" x14ac:dyDescent="0.2">
      <c r="B133" s="71" t="s">
        <v>234</v>
      </c>
      <c r="C133" s="124"/>
      <c r="D133" s="72">
        <v>1</v>
      </c>
      <c r="E133" s="73"/>
      <c r="F133" s="140" t="s">
        <v>232</v>
      </c>
      <c r="G133" s="73"/>
      <c r="I133" s="140"/>
      <c r="K133" s="74"/>
      <c r="L133" s="148"/>
      <c r="Q133" s="155"/>
    </row>
    <row r="134" spans="1:17" s="70" customFormat="1" x14ac:dyDescent="0.2">
      <c r="B134" s="71" t="s">
        <v>236</v>
      </c>
      <c r="C134" s="124"/>
      <c r="D134" s="72">
        <v>1</v>
      </c>
      <c r="E134" s="73"/>
      <c r="F134" s="140" t="s">
        <v>235</v>
      </c>
      <c r="G134" s="73"/>
      <c r="I134" s="140"/>
      <c r="K134" s="74"/>
      <c r="L134" s="148"/>
      <c r="Q134" s="155"/>
    </row>
    <row r="135" spans="1:17" s="70" customFormat="1" x14ac:dyDescent="0.2">
      <c r="B135" s="71" t="s">
        <v>237</v>
      </c>
      <c r="C135" s="124"/>
      <c r="D135" s="72">
        <v>1</v>
      </c>
      <c r="E135" s="73"/>
      <c r="F135" s="140" t="s">
        <v>364</v>
      </c>
      <c r="G135" s="73"/>
      <c r="I135" s="140"/>
      <c r="K135" s="74"/>
      <c r="L135" s="148"/>
      <c r="M135" s="70" t="s">
        <v>238</v>
      </c>
      <c r="Q135" s="155"/>
    </row>
    <row r="136" spans="1:17" s="70" customFormat="1" x14ac:dyDescent="0.2">
      <c r="B136" s="71" t="s">
        <v>309</v>
      </c>
      <c r="C136" s="124"/>
      <c r="D136" s="104" t="s">
        <v>352</v>
      </c>
      <c r="E136" s="105"/>
      <c r="F136" s="141" t="s">
        <v>278</v>
      </c>
      <c r="G136" s="73"/>
      <c r="I136" s="140"/>
      <c r="K136" s="74"/>
      <c r="L136" s="148"/>
      <c r="Q136" s="155"/>
    </row>
    <row r="137" spans="1:17" s="70" customFormat="1" x14ac:dyDescent="0.2">
      <c r="B137" s="71" t="s">
        <v>310</v>
      </c>
      <c r="C137" s="124"/>
      <c r="D137" s="104" t="s">
        <v>352</v>
      </c>
      <c r="E137" s="105"/>
      <c r="F137" s="141" t="s">
        <v>278</v>
      </c>
      <c r="G137" s="73"/>
      <c r="I137" s="140"/>
      <c r="K137" s="74"/>
      <c r="L137" s="148"/>
      <c r="Q137" s="155"/>
    </row>
    <row r="138" spans="1:17" s="70" customFormat="1" ht="13.5" thickBot="1" x14ac:dyDescent="0.25">
      <c r="B138" s="71" t="s">
        <v>311</v>
      </c>
      <c r="C138" s="124"/>
      <c r="D138" s="104" t="s">
        <v>352</v>
      </c>
      <c r="E138" s="105"/>
      <c r="F138" s="141" t="s">
        <v>278</v>
      </c>
      <c r="G138" s="73"/>
      <c r="I138" s="140"/>
      <c r="K138" s="74"/>
      <c r="L138" s="148"/>
      <c r="Q138" s="155"/>
    </row>
    <row r="139" spans="1:17" s="175" customFormat="1" ht="13.5" thickBot="1" x14ac:dyDescent="0.25">
      <c r="A139" s="169" t="s">
        <v>875</v>
      </c>
      <c r="B139" s="170" t="s">
        <v>227</v>
      </c>
      <c r="C139" s="171"/>
      <c r="D139" s="172">
        <v>0</v>
      </c>
      <c r="E139" s="173"/>
      <c r="F139" s="174" t="s">
        <v>104</v>
      </c>
      <c r="G139" s="173"/>
      <c r="H139" s="175">
        <f>SUM(H140:H144)</f>
        <v>0</v>
      </c>
      <c r="I139" s="175">
        <f>SUM(I140:I144)</f>
        <v>0</v>
      </c>
      <c r="K139" s="175">
        <f>SUM(K140:K144)</f>
        <v>0</v>
      </c>
      <c r="L139" s="175">
        <f>SUM(L140:L144)</f>
        <v>0</v>
      </c>
      <c r="M139" s="175" t="s">
        <v>676</v>
      </c>
      <c r="Q139" s="176"/>
    </row>
    <row r="140" spans="1:17" s="70" customFormat="1" x14ac:dyDescent="0.2">
      <c r="B140" s="71" t="s">
        <v>239</v>
      </c>
      <c r="C140" s="124"/>
      <c r="D140" s="72">
        <v>1</v>
      </c>
      <c r="E140" s="73" t="s">
        <v>90</v>
      </c>
      <c r="F140" s="140" t="s">
        <v>365</v>
      </c>
      <c r="G140" s="73"/>
      <c r="I140" s="140"/>
      <c r="K140" s="74"/>
      <c r="L140" s="148"/>
      <c r="M140" s="70" t="s">
        <v>671</v>
      </c>
      <c r="Q140" s="155"/>
    </row>
    <row r="141" spans="1:17" s="70" customFormat="1" x14ac:dyDescent="0.2">
      <c r="B141" s="71" t="s">
        <v>267</v>
      </c>
      <c r="C141" s="124"/>
      <c r="D141" s="72">
        <v>1</v>
      </c>
      <c r="E141" s="73"/>
      <c r="F141" s="140" t="s">
        <v>266</v>
      </c>
      <c r="G141" s="73"/>
      <c r="I141" s="140"/>
      <c r="K141" s="74"/>
      <c r="L141" s="148"/>
      <c r="Q141" s="155"/>
    </row>
    <row r="142" spans="1:17" s="70" customFormat="1" x14ac:dyDescent="0.2">
      <c r="B142" s="71" t="s">
        <v>312</v>
      </c>
      <c r="C142" s="124"/>
      <c r="D142" s="104" t="s">
        <v>352</v>
      </c>
      <c r="E142" s="105"/>
      <c r="F142" s="141" t="s">
        <v>278</v>
      </c>
      <c r="G142" s="73"/>
      <c r="I142" s="140"/>
      <c r="K142" s="74"/>
      <c r="L142" s="148"/>
      <c r="Q142" s="155"/>
    </row>
    <row r="143" spans="1:17" s="70" customFormat="1" x14ac:dyDescent="0.2">
      <c r="B143" s="71" t="s">
        <v>313</v>
      </c>
      <c r="C143" s="124"/>
      <c r="D143" s="104" t="s">
        <v>352</v>
      </c>
      <c r="E143" s="105"/>
      <c r="F143" s="141" t="s">
        <v>278</v>
      </c>
      <c r="G143" s="73"/>
      <c r="I143" s="140"/>
      <c r="K143" s="74"/>
      <c r="L143" s="148"/>
      <c r="Q143" s="155"/>
    </row>
    <row r="144" spans="1:17" s="70" customFormat="1" ht="13.5" thickBot="1" x14ac:dyDescent="0.25">
      <c r="B144" s="71" t="s">
        <v>314</v>
      </c>
      <c r="C144" s="124"/>
      <c r="D144" s="104" t="s">
        <v>352</v>
      </c>
      <c r="E144" s="105"/>
      <c r="F144" s="141" t="s">
        <v>278</v>
      </c>
      <c r="G144" s="73"/>
      <c r="I144" s="140"/>
      <c r="K144" s="74"/>
      <c r="L144" s="148"/>
      <c r="Q144" s="155"/>
    </row>
    <row r="145" spans="1:17" s="175" customFormat="1" ht="13.5" thickBot="1" x14ac:dyDescent="0.25">
      <c r="A145" s="169" t="s">
        <v>875</v>
      </c>
      <c r="B145" s="170" t="s">
        <v>228</v>
      </c>
      <c r="C145" s="171"/>
      <c r="D145" s="172" t="s">
        <v>346</v>
      </c>
      <c r="E145" s="173"/>
      <c r="F145" s="174" t="s">
        <v>105</v>
      </c>
      <c r="G145" s="173"/>
      <c r="H145" s="175">
        <f>SUM(H146:H152)</f>
        <v>0</v>
      </c>
      <c r="I145" s="175">
        <f>SUM(I146:I152)</f>
        <v>0</v>
      </c>
      <c r="K145" s="175">
        <f>SUM(K146:K152)</f>
        <v>0</v>
      </c>
      <c r="L145" s="175">
        <f>SUM(L146:L152)</f>
        <v>0</v>
      </c>
      <c r="M145" s="175" t="s">
        <v>672</v>
      </c>
      <c r="Q145" s="176"/>
    </row>
    <row r="146" spans="1:17" s="70" customFormat="1" x14ac:dyDescent="0.2">
      <c r="B146" s="71" t="s">
        <v>242</v>
      </c>
      <c r="C146" s="124"/>
      <c r="D146" s="72">
        <v>1</v>
      </c>
      <c r="E146" s="73" t="s">
        <v>90</v>
      </c>
      <c r="F146" s="140" t="s">
        <v>240</v>
      </c>
      <c r="G146" s="73"/>
      <c r="I146" s="140"/>
      <c r="K146" s="74"/>
      <c r="L146" s="148"/>
      <c r="Q146" s="155"/>
    </row>
    <row r="147" spans="1:17" s="70" customFormat="1" x14ac:dyDescent="0.2">
      <c r="B147" s="71" t="s">
        <v>243</v>
      </c>
      <c r="C147" s="124"/>
      <c r="D147" s="72">
        <v>1</v>
      </c>
      <c r="E147" s="73" t="s">
        <v>90</v>
      </c>
      <c r="F147" s="140" t="s">
        <v>241</v>
      </c>
      <c r="G147" s="73"/>
      <c r="I147" s="140"/>
      <c r="K147" s="74"/>
      <c r="L147" s="148"/>
      <c r="Q147" s="155"/>
    </row>
    <row r="148" spans="1:17" s="70" customFormat="1" x14ac:dyDescent="0.2">
      <c r="B148" s="71" t="s">
        <v>315</v>
      </c>
      <c r="C148" s="124"/>
      <c r="D148" s="72">
        <v>1</v>
      </c>
      <c r="E148" s="73"/>
      <c r="F148" s="140" t="s">
        <v>246</v>
      </c>
      <c r="G148" s="73"/>
      <c r="I148" s="140"/>
      <c r="K148" s="74"/>
      <c r="L148" s="148"/>
      <c r="Q148" s="155"/>
    </row>
    <row r="149" spans="1:17" s="70" customFormat="1" x14ac:dyDescent="0.2">
      <c r="B149" s="71" t="s">
        <v>316</v>
      </c>
      <c r="C149" s="124"/>
      <c r="D149" s="72">
        <v>1</v>
      </c>
      <c r="E149" s="73"/>
      <c r="F149" s="140" t="s">
        <v>247</v>
      </c>
      <c r="G149" s="73"/>
      <c r="I149" s="140"/>
      <c r="K149" s="74"/>
      <c r="L149" s="148"/>
      <c r="Q149" s="155"/>
    </row>
    <row r="150" spans="1:17" s="70" customFormat="1" x14ac:dyDescent="0.2">
      <c r="B150" s="71" t="s">
        <v>317</v>
      </c>
      <c r="C150" s="124"/>
      <c r="D150" s="104" t="s">
        <v>352</v>
      </c>
      <c r="E150" s="105"/>
      <c r="F150" s="141" t="s">
        <v>278</v>
      </c>
      <c r="G150" s="73"/>
      <c r="I150" s="140"/>
      <c r="K150" s="74"/>
      <c r="L150" s="148"/>
      <c r="Q150" s="155"/>
    </row>
    <row r="151" spans="1:17" s="70" customFormat="1" x14ac:dyDescent="0.2">
      <c r="B151" s="71" t="s">
        <v>318</v>
      </c>
      <c r="C151" s="124"/>
      <c r="D151" s="104" t="s">
        <v>352</v>
      </c>
      <c r="E151" s="105"/>
      <c r="F151" s="141" t="s">
        <v>278</v>
      </c>
      <c r="G151" s="73"/>
      <c r="I151" s="140"/>
      <c r="K151" s="74"/>
      <c r="L151" s="148"/>
      <c r="Q151" s="155"/>
    </row>
    <row r="152" spans="1:17" s="70" customFormat="1" ht="13.5" thickBot="1" x14ac:dyDescent="0.25">
      <c r="B152" s="71" t="s">
        <v>319</v>
      </c>
      <c r="C152" s="124"/>
      <c r="D152" s="104" t="s">
        <v>352</v>
      </c>
      <c r="E152" s="105"/>
      <c r="F152" s="141" t="s">
        <v>278</v>
      </c>
      <c r="G152" s="73"/>
      <c r="I152" s="140"/>
      <c r="K152" s="74"/>
      <c r="L152" s="148"/>
      <c r="Q152" s="155"/>
    </row>
    <row r="153" spans="1:17" s="175" customFormat="1" ht="13.5" thickBot="1" x14ac:dyDescent="0.25">
      <c r="A153" s="169" t="s">
        <v>875</v>
      </c>
      <c r="B153" s="170" t="s">
        <v>229</v>
      </c>
      <c r="C153" s="171"/>
      <c r="D153" s="172" t="s">
        <v>346</v>
      </c>
      <c r="E153" s="173"/>
      <c r="F153" s="174" t="s">
        <v>106</v>
      </c>
      <c r="G153" s="173"/>
      <c r="H153" s="175">
        <f>SUM(H154:H156)</f>
        <v>0</v>
      </c>
      <c r="I153" s="175">
        <f>SUM(I154:I156)</f>
        <v>0</v>
      </c>
      <c r="K153" s="175">
        <f>SUM(K154:K156)</f>
        <v>0</v>
      </c>
      <c r="L153" s="175">
        <f>SUM(L154:L156)</f>
        <v>0</v>
      </c>
      <c r="M153" s="175" t="s">
        <v>673</v>
      </c>
      <c r="Q153" s="176"/>
    </row>
    <row r="154" spans="1:17" s="70" customFormat="1" x14ac:dyDescent="0.2">
      <c r="B154" s="71" t="s">
        <v>320</v>
      </c>
      <c r="C154" s="124"/>
      <c r="D154" s="104" t="s">
        <v>352</v>
      </c>
      <c r="E154" s="105"/>
      <c r="F154" s="141" t="s">
        <v>278</v>
      </c>
      <c r="G154" s="73"/>
      <c r="I154" s="140"/>
      <c r="K154" s="74"/>
      <c r="L154" s="148"/>
      <c r="Q154" s="155"/>
    </row>
    <row r="155" spans="1:17" s="70" customFormat="1" x14ac:dyDescent="0.2">
      <c r="B155" s="71" t="s">
        <v>321</v>
      </c>
      <c r="C155" s="124"/>
      <c r="D155" s="104" t="s">
        <v>352</v>
      </c>
      <c r="E155" s="105"/>
      <c r="F155" s="141" t="s">
        <v>278</v>
      </c>
      <c r="G155" s="73"/>
      <c r="I155" s="140"/>
      <c r="K155" s="74"/>
      <c r="L155" s="148"/>
      <c r="Q155" s="155"/>
    </row>
    <row r="156" spans="1:17" s="70" customFormat="1" ht="13.5" thickBot="1" x14ac:dyDescent="0.25">
      <c r="B156" s="71" t="s">
        <v>322</v>
      </c>
      <c r="C156" s="124"/>
      <c r="D156" s="104" t="s">
        <v>352</v>
      </c>
      <c r="E156" s="105"/>
      <c r="F156" s="141" t="s">
        <v>278</v>
      </c>
      <c r="G156" s="73"/>
      <c r="I156" s="140"/>
      <c r="K156" s="74"/>
      <c r="L156" s="148"/>
      <c r="Q156" s="155"/>
    </row>
    <row r="157" spans="1:17" s="175" customFormat="1" ht="13.5" thickBot="1" x14ac:dyDescent="0.25">
      <c r="A157" s="169" t="s">
        <v>875</v>
      </c>
      <c r="B157" s="170" t="s">
        <v>230</v>
      </c>
      <c r="C157" s="171"/>
      <c r="D157" s="172" t="s">
        <v>346</v>
      </c>
      <c r="E157" s="173"/>
      <c r="F157" s="174" t="s">
        <v>107</v>
      </c>
      <c r="G157" s="173"/>
      <c r="H157" s="175">
        <f>SUM(H158:H161)</f>
        <v>0</v>
      </c>
      <c r="I157" s="175">
        <f>SUM(I158:I161)</f>
        <v>0</v>
      </c>
      <c r="K157" s="175">
        <f>SUM(K158:K161)</f>
        <v>0</v>
      </c>
      <c r="L157" s="175">
        <f>SUM(L158:L161)</f>
        <v>0</v>
      </c>
      <c r="M157" s="175" t="s">
        <v>674</v>
      </c>
      <c r="Q157" s="176"/>
    </row>
    <row r="158" spans="1:17" s="70" customFormat="1" x14ac:dyDescent="0.2">
      <c r="B158" s="71" t="s">
        <v>253</v>
      </c>
      <c r="C158" s="124"/>
      <c r="D158" s="72">
        <v>1</v>
      </c>
      <c r="E158" s="73"/>
      <c r="F158" s="140" t="s">
        <v>252</v>
      </c>
      <c r="G158" s="73"/>
      <c r="I158" s="140"/>
      <c r="K158" s="74"/>
      <c r="L158" s="148"/>
      <c r="Q158" s="155"/>
    </row>
    <row r="159" spans="1:17" s="70" customFormat="1" x14ac:dyDescent="0.2">
      <c r="B159" s="71" t="s">
        <v>323</v>
      </c>
      <c r="C159" s="124"/>
      <c r="D159" s="104" t="s">
        <v>352</v>
      </c>
      <c r="E159" s="105"/>
      <c r="F159" s="141" t="s">
        <v>278</v>
      </c>
      <c r="G159" s="73"/>
      <c r="I159" s="140"/>
      <c r="K159" s="74"/>
      <c r="L159" s="148"/>
      <c r="Q159" s="155"/>
    </row>
    <row r="160" spans="1:17" s="70" customFormat="1" x14ac:dyDescent="0.2">
      <c r="B160" s="71" t="s">
        <v>324</v>
      </c>
      <c r="C160" s="124"/>
      <c r="D160" s="104" t="s">
        <v>352</v>
      </c>
      <c r="E160" s="105"/>
      <c r="F160" s="141" t="s">
        <v>278</v>
      </c>
      <c r="G160" s="73"/>
      <c r="I160" s="140"/>
      <c r="K160" s="74"/>
      <c r="L160" s="148"/>
      <c r="Q160" s="155"/>
    </row>
    <row r="161" spans="1:17" s="70" customFormat="1" ht="13.5" thickBot="1" x14ac:dyDescent="0.25">
      <c r="B161" s="71" t="s">
        <v>325</v>
      </c>
      <c r="C161" s="124"/>
      <c r="D161" s="104" t="s">
        <v>352</v>
      </c>
      <c r="E161" s="105"/>
      <c r="F161" s="141" t="s">
        <v>278</v>
      </c>
      <c r="G161" s="73"/>
      <c r="I161" s="140"/>
      <c r="K161" s="74"/>
      <c r="L161" s="148"/>
      <c r="Q161" s="155"/>
    </row>
    <row r="162" spans="1:17" s="175" customFormat="1" ht="13.5" thickBot="1" x14ac:dyDescent="0.25">
      <c r="A162" s="169" t="s">
        <v>875</v>
      </c>
      <c r="B162" s="170" t="s">
        <v>248</v>
      </c>
      <c r="C162" s="171"/>
      <c r="D162" s="172" t="s">
        <v>381</v>
      </c>
      <c r="E162" s="173"/>
      <c r="F162" s="174" t="s">
        <v>249</v>
      </c>
      <c r="G162" s="173"/>
      <c r="H162" s="175">
        <f>SUM(H163:H167)</f>
        <v>0</v>
      </c>
      <c r="I162" s="175">
        <f>SUM(I163:I167)</f>
        <v>0</v>
      </c>
      <c r="K162" s="175">
        <f>SUM(K163:K167)</f>
        <v>0</v>
      </c>
      <c r="L162" s="175">
        <f>SUM(L163:L167)</f>
        <v>0</v>
      </c>
      <c r="M162" s="175" t="s">
        <v>675</v>
      </c>
      <c r="Q162" s="176"/>
    </row>
    <row r="163" spans="1:17" s="70" customFormat="1" x14ac:dyDescent="0.2">
      <c r="B163" s="71" t="s">
        <v>251</v>
      </c>
      <c r="C163" s="124"/>
      <c r="D163" s="72">
        <v>1</v>
      </c>
      <c r="E163" s="73"/>
      <c r="F163" s="140" t="s">
        <v>247</v>
      </c>
      <c r="G163" s="73"/>
      <c r="I163" s="140"/>
      <c r="K163" s="74"/>
      <c r="L163" s="148"/>
      <c r="M163" s="70" t="s">
        <v>537</v>
      </c>
      <c r="Q163" s="155"/>
    </row>
    <row r="164" spans="1:17" s="70" customFormat="1" x14ac:dyDescent="0.2">
      <c r="B164" s="71" t="s">
        <v>250</v>
      </c>
      <c r="C164" s="124"/>
      <c r="D164" s="72">
        <v>1</v>
      </c>
      <c r="E164" s="73"/>
      <c r="F164" s="140" t="s">
        <v>240</v>
      </c>
      <c r="G164" s="73"/>
      <c r="I164" s="140"/>
      <c r="K164" s="74"/>
      <c r="L164" s="148"/>
      <c r="Q164" s="155"/>
    </row>
    <row r="165" spans="1:17" s="70" customFormat="1" x14ac:dyDescent="0.2">
      <c r="B165" s="71" t="s">
        <v>326</v>
      </c>
      <c r="C165" s="124"/>
      <c r="D165" s="104" t="s">
        <v>352</v>
      </c>
      <c r="E165" s="105"/>
      <c r="F165" s="141" t="s">
        <v>278</v>
      </c>
      <c r="G165" s="73"/>
      <c r="I165" s="140"/>
      <c r="K165" s="74"/>
      <c r="L165" s="148"/>
      <c r="Q165" s="155"/>
    </row>
    <row r="166" spans="1:17" s="70" customFormat="1" x14ac:dyDescent="0.2">
      <c r="B166" s="71" t="s">
        <v>327</v>
      </c>
      <c r="C166" s="124"/>
      <c r="D166" s="104" t="s">
        <v>352</v>
      </c>
      <c r="E166" s="105"/>
      <c r="F166" s="141" t="s">
        <v>278</v>
      </c>
      <c r="G166" s="73"/>
      <c r="I166" s="140"/>
      <c r="K166" s="74"/>
      <c r="L166" s="148"/>
      <c r="Q166" s="155"/>
    </row>
    <row r="167" spans="1:17" s="70" customFormat="1" ht="13.5" thickBot="1" x14ac:dyDescent="0.25">
      <c r="B167" s="71" t="s">
        <v>328</v>
      </c>
      <c r="C167" s="124"/>
      <c r="D167" s="104" t="s">
        <v>352</v>
      </c>
      <c r="E167" s="105"/>
      <c r="F167" s="141" t="s">
        <v>278</v>
      </c>
      <c r="G167" s="73"/>
      <c r="I167" s="140"/>
      <c r="K167" s="74"/>
      <c r="L167" s="148"/>
      <c r="Q167" s="155"/>
    </row>
    <row r="168" spans="1:17" s="175" customFormat="1" ht="13.5" thickBot="1" x14ac:dyDescent="0.25">
      <c r="A168" s="169" t="s">
        <v>258</v>
      </c>
      <c r="B168" s="170" t="s">
        <v>256</v>
      </c>
      <c r="C168" s="171"/>
      <c r="D168" s="172" t="s">
        <v>346</v>
      </c>
      <c r="E168" s="173"/>
      <c r="F168" s="174" t="s">
        <v>257</v>
      </c>
      <c r="G168" s="173"/>
      <c r="H168" s="175">
        <f>SUM(H169:H173)</f>
        <v>0</v>
      </c>
      <c r="I168" s="175">
        <f>SUM(I169:I173)</f>
        <v>0</v>
      </c>
      <c r="K168" s="175">
        <f>SUM(K169:K173)</f>
        <v>0</v>
      </c>
      <c r="L168" s="175">
        <f>SUM(L169:L173)</f>
        <v>0</v>
      </c>
      <c r="M168" s="175" t="s">
        <v>677</v>
      </c>
      <c r="Q168" s="176"/>
    </row>
    <row r="169" spans="1:17" s="70" customFormat="1" x14ac:dyDescent="0.2">
      <c r="B169" s="71" t="s">
        <v>259</v>
      </c>
      <c r="C169" s="124"/>
      <c r="D169" s="72" t="s">
        <v>383</v>
      </c>
      <c r="E169" s="73" t="s">
        <v>92</v>
      </c>
      <c r="F169" s="140" t="s">
        <v>368</v>
      </c>
      <c r="G169" s="73"/>
      <c r="I169" s="140"/>
      <c r="K169" s="74"/>
      <c r="L169" s="148"/>
      <c r="M169" s="70" t="s">
        <v>367</v>
      </c>
      <c r="Q169" s="155"/>
    </row>
    <row r="170" spans="1:17" s="70" customFormat="1" x14ac:dyDescent="0.2">
      <c r="B170" s="71" t="s">
        <v>260</v>
      </c>
      <c r="C170" s="124"/>
      <c r="D170" s="72">
        <v>0</v>
      </c>
      <c r="E170" s="73" t="s">
        <v>347</v>
      </c>
      <c r="F170" s="140" t="s">
        <v>370</v>
      </c>
      <c r="G170" s="73"/>
      <c r="I170" s="140"/>
      <c r="K170" s="74"/>
      <c r="L170" s="148"/>
      <c r="M170" s="70" t="s">
        <v>369</v>
      </c>
      <c r="Q170" s="155"/>
    </row>
    <row r="171" spans="1:17" s="70" customFormat="1" x14ac:dyDescent="0.2">
      <c r="B171" s="71" t="s">
        <v>329</v>
      </c>
      <c r="C171" s="124"/>
      <c r="D171" s="104" t="s">
        <v>352</v>
      </c>
      <c r="E171" s="105"/>
      <c r="F171" s="141" t="s">
        <v>278</v>
      </c>
      <c r="G171" s="73"/>
      <c r="I171" s="140"/>
      <c r="K171" s="74"/>
      <c r="L171" s="148"/>
      <c r="Q171" s="155"/>
    </row>
    <row r="172" spans="1:17" s="70" customFormat="1" x14ac:dyDescent="0.2">
      <c r="B172" s="71" t="s">
        <v>330</v>
      </c>
      <c r="C172" s="124"/>
      <c r="D172" s="104" t="s">
        <v>352</v>
      </c>
      <c r="E172" s="105"/>
      <c r="F172" s="141" t="s">
        <v>278</v>
      </c>
      <c r="G172" s="73"/>
      <c r="I172" s="140"/>
      <c r="K172" s="74"/>
      <c r="L172" s="148"/>
      <c r="Q172" s="155"/>
    </row>
    <row r="173" spans="1:17" s="70" customFormat="1" ht="13.5" thickBot="1" x14ac:dyDescent="0.25">
      <c r="B173" s="71" t="s">
        <v>331</v>
      </c>
      <c r="C173" s="124"/>
      <c r="D173" s="104" t="s">
        <v>352</v>
      </c>
      <c r="E173" s="105"/>
      <c r="F173" s="141" t="s">
        <v>278</v>
      </c>
      <c r="G173" s="73"/>
      <c r="I173" s="140"/>
      <c r="K173" s="74"/>
      <c r="L173" s="148"/>
      <c r="Q173" s="155"/>
    </row>
    <row r="174" spans="1:17" s="183" customFormat="1" ht="13.5" thickBot="1" x14ac:dyDescent="0.25">
      <c r="A174" s="177" t="s">
        <v>874</v>
      </c>
      <c r="B174" s="178" t="s">
        <v>332</v>
      </c>
      <c r="C174" s="179"/>
      <c r="D174" s="180">
        <v>0</v>
      </c>
      <c r="E174" s="181"/>
      <c r="F174" s="199" t="s">
        <v>23</v>
      </c>
      <c r="G174" s="181"/>
      <c r="H174" s="175">
        <f>SUM(H175:H177)</f>
        <v>0</v>
      </c>
      <c r="I174" s="175">
        <f>SUM(I175:I177)</f>
        <v>0</v>
      </c>
      <c r="K174" s="175">
        <f>SUM(K175:K177)</f>
        <v>0</v>
      </c>
      <c r="L174" s="175">
        <f>SUM(L175:L177)</f>
        <v>0</v>
      </c>
      <c r="M174" s="183" t="s">
        <v>678</v>
      </c>
      <c r="Q174" s="184"/>
    </row>
    <row r="175" spans="1:17" s="70" customFormat="1" x14ac:dyDescent="0.2">
      <c r="B175" s="71" t="s">
        <v>333</v>
      </c>
      <c r="C175" s="124"/>
      <c r="D175" s="104" t="s">
        <v>352</v>
      </c>
      <c r="E175" s="105"/>
      <c r="F175" s="141" t="s">
        <v>278</v>
      </c>
      <c r="G175" s="73"/>
      <c r="I175" s="140"/>
      <c r="K175" s="74"/>
      <c r="L175" s="148"/>
      <c r="Q175" s="155"/>
    </row>
    <row r="176" spans="1:17" s="70" customFormat="1" x14ac:dyDescent="0.2">
      <c r="B176" s="103" t="s">
        <v>334</v>
      </c>
      <c r="C176" s="124"/>
      <c r="D176" s="104" t="s">
        <v>352</v>
      </c>
      <c r="E176" s="105"/>
      <c r="F176" s="141" t="s">
        <v>278</v>
      </c>
      <c r="G176" s="73"/>
      <c r="I176" s="140"/>
      <c r="K176" s="74"/>
      <c r="L176" s="148"/>
      <c r="Q176" s="155"/>
    </row>
    <row r="177" spans="1:17" s="70" customFormat="1" ht="13.5" thickBot="1" x14ac:dyDescent="0.25">
      <c r="B177" s="71" t="s">
        <v>335</v>
      </c>
      <c r="C177" s="124"/>
      <c r="D177" s="104" t="s">
        <v>352</v>
      </c>
      <c r="E177" s="105"/>
      <c r="F177" s="141" t="s">
        <v>278</v>
      </c>
      <c r="G177" s="73"/>
      <c r="I177" s="140"/>
      <c r="K177" s="74"/>
      <c r="L177" s="148"/>
      <c r="Q177" s="155"/>
    </row>
    <row r="178" spans="1:17" s="175" customFormat="1" ht="13.5" thickBot="1" x14ac:dyDescent="0.25">
      <c r="A178" s="169" t="s">
        <v>874</v>
      </c>
      <c r="B178" s="170" t="s">
        <v>336</v>
      </c>
      <c r="C178" s="171"/>
      <c r="D178" s="172">
        <v>0</v>
      </c>
      <c r="E178" s="173"/>
      <c r="F178" s="199" t="s">
        <v>24</v>
      </c>
      <c r="G178" s="173"/>
      <c r="H178" s="175">
        <f>SUM(H179:H181)</f>
        <v>0</v>
      </c>
      <c r="I178" s="175">
        <f>SUM(I179:I181)</f>
        <v>0</v>
      </c>
      <c r="K178" s="175">
        <f>SUM(K179:K181)</f>
        <v>0</v>
      </c>
      <c r="L178" s="175">
        <f>SUM(L179:L181)</f>
        <v>0</v>
      </c>
      <c r="M178" s="175" t="s">
        <v>679</v>
      </c>
      <c r="Q178" s="176"/>
    </row>
    <row r="179" spans="1:17" s="70" customFormat="1" x14ac:dyDescent="0.2">
      <c r="B179" s="71" t="s">
        <v>337</v>
      </c>
      <c r="C179" s="124"/>
      <c r="D179" s="104" t="s">
        <v>352</v>
      </c>
      <c r="E179" s="105"/>
      <c r="F179" s="141" t="s">
        <v>278</v>
      </c>
      <c r="G179" s="73"/>
      <c r="I179" s="140"/>
      <c r="K179" s="74"/>
      <c r="L179" s="148"/>
      <c r="Q179" s="155"/>
    </row>
    <row r="180" spans="1:17" s="70" customFormat="1" x14ac:dyDescent="0.2">
      <c r="B180" s="110" t="s">
        <v>338</v>
      </c>
      <c r="C180" s="124"/>
      <c r="D180" s="104" t="s">
        <v>352</v>
      </c>
      <c r="E180" s="105"/>
      <c r="F180" s="141" t="s">
        <v>278</v>
      </c>
      <c r="G180" s="73"/>
      <c r="I180" s="140"/>
      <c r="K180" s="74"/>
      <c r="L180" s="148"/>
      <c r="Q180" s="155"/>
    </row>
    <row r="181" spans="1:17" s="70" customFormat="1" ht="13.5" thickBot="1" x14ac:dyDescent="0.25">
      <c r="B181" s="71" t="s">
        <v>339</v>
      </c>
      <c r="C181" s="124"/>
      <c r="D181" s="104" t="s">
        <v>352</v>
      </c>
      <c r="E181" s="105"/>
      <c r="F181" s="141" t="s">
        <v>278</v>
      </c>
      <c r="G181" s="73"/>
      <c r="I181" s="140"/>
      <c r="K181" s="74"/>
      <c r="L181" s="148"/>
      <c r="Q181" s="155"/>
    </row>
    <row r="182" spans="1:17" s="175" customFormat="1" ht="13.5" thickBot="1" x14ac:dyDescent="0.25">
      <c r="A182" s="169" t="s">
        <v>874</v>
      </c>
      <c r="B182" s="170" t="s">
        <v>340</v>
      </c>
      <c r="C182" s="171"/>
      <c r="D182" s="172">
        <v>0</v>
      </c>
      <c r="E182" s="173"/>
      <c r="F182" s="199" t="s">
        <v>71</v>
      </c>
      <c r="G182" s="173"/>
      <c r="H182" s="175">
        <f>SUM(H183:H185)</f>
        <v>0</v>
      </c>
      <c r="I182" s="175">
        <f>SUM(I183:I185)</f>
        <v>0</v>
      </c>
      <c r="K182" s="175">
        <f>SUM(K183:K185)</f>
        <v>0</v>
      </c>
      <c r="L182" s="175">
        <f>SUM(L183:L185)</f>
        <v>0</v>
      </c>
      <c r="M182" s="175" t="s">
        <v>680</v>
      </c>
      <c r="Q182" s="176"/>
    </row>
    <row r="183" spans="1:17" s="70" customFormat="1" x14ac:dyDescent="0.2">
      <c r="B183" s="71" t="s">
        <v>341</v>
      </c>
      <c r="C183" s="124"/>
      <c r="D183" s="104" t="s">
        <v>352</v>
      </c>
      <c r="E183" s="105"/>
      <c r="F183" s="141" t="s">
        <v>278</v>
      </c>
      <c r="G183" s="73"/>
      <c r="I183" s="140"/>
      <c r="K183" s="74"/>
      <c r="L183" s="148"/>
      <c r="Q183" s="155"/>
    </row>
    <row r="184" spans="1:17" s="70" customFormat="1" x14ac:dyDescent="0.2">
      <c r="B184" s="110" t="s">
        <v>342</v>
      </c>
      <c r="C184" s="124"/>
      <c r="D184" s="104" t="s">
        <v>352</v>
      </c>
      <c r="E184" s="105"/>
      <c r="F184" s="141" t="s">
        <v>278</v>
      </c>
      <c r="G184" s="73"/>
      <c r="I184" s="140"/>
      <c r="K184" s="74"/>
      <c r="L184" s="148"/>
      <c r="Q184" s="155"/>
    </row>
    <row r="185" spans="1:17" s="70" customFormat="1" ht="13.5" thickBot="1" x14ac:dyDescent="0.25">
      <c r="B185" s="71" t="s">
        <v>343</v>
      </c>
      <c r="C185" s="124"/>
      <c r="D185" s="104" t="s">
        <v>352</v>
      </c>
      <c r="E185" s="105"/>
      <c r="F185" s="141" t="s">
        <v>278</v>
      </c>
      <c r="G185" s="73"/>
      <c r="I185" s="140"/>
      <c r="K185" s="74"/>
      <c r="L185" s="148"/>
      <c r="Q185" s="155"/>
    </row>
    <row r="186" spans="1:17" s="183" customFormat="1" ht="13.5" thickBot="1" x14ac:dyDescent="0.25">
      <c r="A186" s="177" t="s">
        <v>389</v>
      </c>
      <c r="B186" s="178" t="s">
        <v>385</v>
      </c>
      <c r="C186" s="179"/>
      <c r="D186" s="180" t="s">
        <v>346</v>
      </c>
      <c r="E186" s="181"/>
      <c r="F186" s="199" t="s">
        <v>80</v>
      </c>
      <c r="G186" s="181"/>
      <c r="H186" s="175">
        <f>SUM(H187:H189)</f>
        <v>0</v>
      </c>
      <c r="I186" s="175">
        <f>SUM(I187:I189)</f>
        <v>0</v>
      </c>
      <c r="K186" s="175">
        <f>SUM(K187:K189)</f>
        <v>0</v>
      </c>
      <c r="L186" s="175">
        <f>SUM(L187:L189)</f>
        <v>0</v>
      </c>
      <c r="M186" s="183" t="s">
        <v>681</v>
      </c>
      <c r="Q186" s="184"/>
    </row>
    <row r="187" spans="1:17" s="87" customFormat="1" x14ac:dyDescent="0.2">
      <c r="B187" s="103" t="s">
        <v>386</v>
      </c>
      <c r="C187" s="129"/>
      <c r="D187" s="104" t="s">
        <v>352</v>
      </c>
      <c r="E187" s="105"/>
      <c r="F187" s="141" t="s">
        <v>278</v>
      </c>
      <c r="G187" s="119"/>
      <c r="I187" s="144"/>
      <c r="K187" s="106"/>
      <c r="L187" s="149"/>
      <c r="Q187" s="159"/>
    </row>
    <row r="188" spans="1:17" s="87" customFormat="1" x14ac:dyDescent="0.2">
      <c r="B188" s="103" t="s">
        <v>387</v>
      </c>
      <c r="C188" s="129"/>
      <c r="D188" s="104" t="s">
        <v>352</v>
      </c>
      <c r="E188" s="105"/>
      <c r="F188" s="141" t="s">
        <v>278</v>
      </c>
      <c r="G188" s="119"/>
      <c r="I188" s="144"/>
      <c r="K188" s="106"/>
      <c r="L188" s="149"/>
      <c r="Q188" s="159"/>
    </row>
    <row r="189" spans="1:17" s="87" customFormat="1" ht="13.5" thickBot="1" x14ac:dyDescent="0.25">
      <c r="B189" s="103" t="s">
        <v>388</v>
      </c>
      <c r="C189" s="129"/>
      <c r="D189" s="104" t="s">
        <v>352</v>
      </c>
      <c r="E189" s="105"/>
      <c r="F189" s="141" t="s">
        <v>278</v>
      </c>
      <c r="G189" s="119"/>
      <c r="I189" s="144"/>
      <c r="K189" s="106"/>
      <c r="L189" s="149"/>
      <c r="Q189" s="159"/>
    </row>
    <row r="190" spans="1:17" s="175" customFormat="1" ht="13.5" thickBot="1" x14ac:dyDescent="0.25">
      <c r="A190" s="169" t="s">
        <v>875</v>
      </c>
      <c r="B190" s="170" t="s">
        <v>397</v>
      </c>
      <c r="C190" s="171"/>
      <c r="D190" s="172" t="s">
        <v>346</v>
      </c>
      <c r="E190" s="173"/>
      <c r="F190" s="174" t="s">
        <v>507</v>
      </c>
      <c r="G190" s="173"/>
      <c r="H190" s="175">
        <f>SUM(H191:H193)</f>
        <v>0</v>
      </c>
      <c r="I190" s="175">
        <f>SUM(I191:I193)</f>
        <v>0</v>
      </c>
      <c r="K190" s="175">
        <f>SUM(K191:K193)</f>
        <v>0</v>
      </c>
      <c r="L190" s="175">
        <f>SUM(L191:L193)</f>
        <v>0</v>
      </c>
      <c r="M190" s="200" t="s">
        <v>506</v>
      </c>
      <c r="Q190" s="176"/>
    </row>
    <row r="191" spans="1:17" s="70" customFormat="1" x14ac:dyDescent="0.2">
      <c r="B191" s="71" t="s">
        <v>398</v>
      </c>
      <c r="C191" s="124"/>
      <c r="D191" s="104" t="s">
        <v>352</v>
      </c>
      <c r="E191" s="105"/>
      <c r="F191" s="141" t="s">
        <v>278</v>
      </c>
      <c r="G191" s="73"/>
      <c r="I191" s="140"/>
      <c r="K191" s="74"/>
      <c r="L191" s="148"/>
      <c r="Q191" s="155"/>
    </row>
    <row r="192" spans="1:17" s="70" customFormat="1" x14ac:dyDescent="0.2">
      <c r="B192" s="100" t="s">
        <v>399</v>
      </c>
      <c r="C192" s="124"/>
      <c r="D192" s="104" t="s">
        <v>352</v>
      </c>
      <c r="E192" s="105"/>
      <c r="F192" s="141" t="s">
        <v>278</v>
      </c>
      <c r="G192" s="73"/>
      <c r="I192" s="140"/>
      <c r="K192" s="74"/>
      <c r="L192" s="148"/>
      <c r="Q192" s="155"/>
    </row>
    <row r="193" spans="1:17" s="70" customFormat="1" ht="13.5" thickBot="1" x14ac:dyDescent="0.25">
      <c r="B193" s="71" t="s">
        <v>400</v>
      </c>
      <c r="C193" s="124"/>
      <c r="D193" s="104" t="s">
        <v>352</v>
      </c>
      <c r="E193" s="105"/>
      <c r="F193" s="141" t="s">
        <v>278</v>
      </c>
      <c r="G193" s="73"/>
      <c r="I193" s="140"/>
      <c r="K193" s="74"/>
      <c r="L193" s="148"/>
      <c r="Q193" s="155"/>
    </row>
    <row r="194" spans="1:17" s="183" customFormat="1" ht="13.5" thickBot="1" x14ac:dyDescent="0.25">
      <c r="A194" s="177" t="s">
        <v>389</v>
      </c>
      <c r="B194" s="183" t="s">
        <v>401</v>
      </c>
      <c r="C194" s="179"/>
      <c r="D194" s="180" t="s">
        <v>346</v>
      </c>
      <c r="E194" s="181"/>
      <c r="F194" s="182" t="s">
        <v>81</v>
      </c>
      <c r="G194" s="181"/>
      <c r="H194" s="175">
        <f>SUM(H195:H197)</f>
        <v>0</v>
      </c>
      <c r="I194" s="175">
        <f>SUM(I195:I197)</f>
        <v>0</v>
      </c>
      <c r="K194" s="175">
        <f>SUM(K195:K197)</f>
        <v>0</v>
      </c>
      <c r="L194" s="175">
        <f>SUM(L195:L197)</f>
        <v>0</v>
      </c>
      <c r="M194" s="183" t="s">
        <v>82</v>
      </c>
      <c r="Q194" s="184"/>
    </row>
    <row r="195" spans="1:17" s="87" customFormat="1" x14ac:dyDescent="0.2">
      <c r="B195" s="87" t="s">
        <v>402</v>
      </c>
      <c r="C195" s="129"/>
      <c r="D195" s="104" t="s">
        <v>352</v>
      </c>
      <c r="E195" s="105"/>
      <c r="F195" s="141" t="s">
        <v>278</v>
      </c>
      <c r="G195" s="119"/>
      <c r="I195" s="144"/>
      <c r="K195" s="106"/>
      <c r="L195" s="149"/>
      <c r="Q195" s="159"/>
    </row>
    <row r="196" spans="1:17" s="87" customFormat="1" x14ac:dyDescent="0.2">
      <c r="B196" s="87" t="s">
        <v>403</v>
      </c>
      <c r="C196" s="129"/>
      <c r="D196" s="104" t="s">
        <v>352</v>
      </c>
      <c r="E196" s="105"/>
      <c r="F196" s="141" t="s">
        <v>278</v>
      </c>
      <c r="G196" s="119"/>
      <c r="I196" s="144"/>
      <c r="K196" s="106"/>
      <c r="L196" s="149"/>
      <c r="Q196" s="159"/>
    </row>
    <row r="197" spans="1:17" s="87" customFormat="1" ht="13.5" thickBot="1" x14ac:dyDescent="0.25">
      <c r="B197" s="87" t="s">
        <v>404</v>
      </c>
      <c r="C197" s="129"/>
      <c r="D197" s="104" t="s">
        <v>352</v>
      </c>
      <c r="E197" s="105"/>
      <c r="F197" s="141" t="s">
        <v>278</v>
      </c>
      <c r="G197" s="119"/>
      <c r="I197" s="144"/>
      <c r="K197" s="106"/>
      <c r="L197" s="149"/>
      <c r="Q197" s="159"/>
    </row>
    <row r="198" spans="1:17" s="183" customFormat="1" ht="13.5" thickBot="1" x14ac:dyDescent="0.25">
      <c r="A198" s="177" t="s">
        <v>389</v>
      </c>
      <c r="B198" s="183" t="s">
        <v>405</v>
      </c>
      <c r="C198" s="179"/>
      <c r="D198" s="180" t="s">
        <v>346</v>
      </c>
      <c r="E198" s="181"/>
      <c r="F198" s="199" t="s">
        <v>683</v>
      </c>
      <c r="G198" s="181"/>
      <c r="H198" s="175">
        <f>SUM(H199:H201)</f>
        <v>0</v>
      </c>
      <c r="I198" s="175">
        <f>SUM(I199:I201)</f>
        <v>0</v>
      </c>
      <c r="K198" s="175">
        <f>SUM(K199:K201)</f>
        <v>0</v>
      </c>
      <c r="L198" s="175">
        <f>SUM(L199:L201)</f>
        <v>0</v>
      </c>
      <c r="M198" s="183" t="s">
        <v>684</v>
      </c>
      <c r="Q198" s="184"/>
    </row>
    <row r="199" spans="1:17" s="87" customFormat="1" x14ac:dyDescent="0.2">
      <c r="B199" s="87" t="s">
        <v>406</v>
      </c>
      <c r="C199" s="129">
        <v>41638</v>
      </c>
      <c r="D199" s="114" t="s">
        <v>381</v>
      </c>
      <c r="E199" s="122" t="s">
        <v>92</v>
      </c>
      <c r="F199" s="144" t="s">
        <v>960</v>
      </c>
      <c r="G199" s="119"/>
      <c r="I199" s="144"/>
      <c r="K199" s="106"/>
      <c r="L199" s="149"/>
      <c r="Q199" s="159"/>
    </row>
    <row r="200" spans="1:17" s="87" customFormat="1" x14ac:dyDescent="0.2">
      <c r="B200" s="87" t="s">
        <v>407</v>
      </c>
      <c r="C200" s="129">
        <v>41638</v>
      </c>
      <c r="D200" s="114" t="s">
        <v>381</v>
      </c>
      <c r="E200" s="122" t="s">
        <v>90</v>
      </c>
      <c r="F200" s="144" t="s">
        <v>961</v>
      </c>
      <c r="G200" s="119"/>
      <c r="I200" s="144"/>
      <c r="K200" s="106"/>
      <c r="L200" s="149"/>
      <c r="Q200" s="159"/>
    </row>
    <row r="201" spans="1:17" s="87" customFormat="1" ht="13.5" thickBot="1" x14ac:dyDescent="0.25">
      <c r="B201" s="87" t="s">
        <v>408</v>
      </c>
      <c r="C201" s="129"/>
      <c r="D201" s="104" t="s">
        <v>352</v>
      </c>
      <c r="E201" s="105"/>
      <c r="F201" s="141" t="s">
        <v>278</v>
      </c>
      <c r="G201" s="119"/>
      <c r="I201" s="144"/>
      <c r="L201" s="144"/>
      <c r="Q201" s="159"/>
    </row>
    <row r="202" spans="1:17" s="183" customFormat="1" ht="13.5" thickBot="1" x14ac:dyDescent="0.25">
      <c r="A202" s="177" t="s">
        <v>389</v>
      </c>
      <c r="B202" s="183" t="s">
        <v>409</v>
      </c>
      <c r="C202" s="179"/>
      <c r="D202" s="180" t="s">
        <v>346</v>
      </c>
      <c r="E202" s="181"/>
      <c r="F202" s="199" t="s">
        <v>390</v>
      </c>
      <c r="G202" s="181"/>
      <c r="H202" s="175">
        <f>SUM(H203:H205)</f>
        <v>0</v>
      </c>
      <c r="I202" s="175">
        <f>SUM(I203:I205)</f>
        <v>0</v>
      </c>
      <c r="K202" s="175">
        <f>SUM(K203:K205)</f>
        <v>0</v>
      </c>
      <c r="L202" s="175">
        <f>SUM(L203:L205)</f>
        <v>0</v>
      </c>
      <c r="M202" s="183" t="s">
        <v>682</v>
      </c>
      <c r="Q202" s="184"/>
    </row>
    <row r="203" spans="1:17" s="87" customFormat="1" x14ac:dyDescent="0.2">
      <c r="B203" s="87" t="s">
        <v>410</v>
      </c>
      <c r="C203" s="129"/>
      <c r="D203" s="104" t="s">
        <v>352</v>
      </c>
      <c r="E203" s="105"/>
      <c r="F203" s="141" t="s">
        <v>278</v>
      </c>
      <c r="G203" s="119"/>
      <c r="I203" s="144"/>
      <c r="L203" s="144"/>
      <c r="Q203" s="159"/>
    </row>
    <row r="204" spans="1:17" s="87" customFormat="1" x14ac:dyDescent="0.2">
      <c r="B204" s="87" t="s">
        <v>411</v>
      </c>
      <c r="C204" s="129"/>
      <c r="D204" s="104" t="s">
        <v>352</v>
      </c>
      <c r="E204" s="105"/>
      <c r="F204" s="141" t="s">
        <v>278</v>
      </c>
      <c r="G204" s="119"/>
      <c r="I204" s="144"/>
      <c r="L204" s="144"/>
      <c r="Q204" s="159"/>
    </row>
    <row r="205" spans="1:17" s="87" customFormat="1" ht="13.5" thickBot="1" x14ac:dyDescent="0.25">
      <c r="B205" s="87" t="s">
        <v>412</v>
      </c>
      <c r="C205" s="129"/>
      <c r="D205" s="104" t="s">
        <v>352</v>
      </c>
      <c r="E205" s="105"/>
      <c r="F205" s="141" t="s">
        <v>278</v>
      </c>
      <c r="G205" s="119"/>
      <c r="I205" s="144"/>
      <c r="L205" s="144"/>
      <c r="Q205" s="159"/>
    </row>
    <row r="206" spans="1:17" s="183" customFormat="1" ht="13.5" thickBot="1" x14ac:dyDescent="0.25">
      <c r="A206" s="177" t="s">
        <v>389</v>
      </c>
      <c r="B206" s="183" t="s">
        <v>416</v>
      </c>
      <c r="C206" s="179"/>
      <c r="D206" s="180" t="s">
        <v>346</v>
      </c>
      <c r="E206" s="181"/>
      <c r="F206" s="199" t="s">
        <v>391</v>
      </c>
      <c r="G206" s="181"/>
      <c r="H206" s="175">
        <f>SUM(H207:H209)</f>
        <v>0</v>
      </c>
      <c r="I206" s="175">
        <f>SUM(I207:I209)</f>
        <v>0</v>
      </c>
      <c r="K206" s="175">
        <f>SUM(K207:K209)</f>
        <v>0</v>
      </c>
      <c r="L206" s="175">
        <f>SUM(L207:L209)</f>
        <v>0</v>
      </c>
      <c r="M206" s="183" t="s">
        <v>685</v>
      </c>
      <c r="Q206" s="184"/>
    </row>
    <row r="207" spans="1:17" s="87" customFormat="1" x14ac:dyDescent="0.2">
      <c r="B207" s="87" t="s">
        <v>413</v>
      </c>
      <c r="C207" s="129"/>
      <c r="D207" s="104" t="s">
        <v>352</v>
      </c>
      <c r="E207" s="105"/>
      <c r="F207" s="141" t="s">
        <v>278</v>
      </c>
      <c r="G207" s="119"/>
      <c r="I207" s="144"/>
      <c r="L207" s="144"/>
      <c r="Q207" s="159"/>
    </row>
    <row r="208" spans="1:17" s="87" customFormat="1" x14ac:dyDescent="0.2">
      <c r="B208" s="87" t="s">
        <v>414</v>
      </c>
      <c r="C208" s="129"/>
      <c r="D208" s="104" t="s">
        <v>352</v>
      </c>
      <c r="E208" s="105"/>
      <c r="F208" s="141" t="s">
        <v>278</v>
      </c>
      <c r="G208" s="119"/>
      <c r="I208" s="144"/>
      <c r="L208" s="144"/>
      <c r="Q208" s="159"/>
    </row>
    <row r="209" spans="1:17" s="87" customFormat="1" ht="13.5" thickBot="1" x14ac:dyDescent="0.25">
      <c r="B209" s="87" t="s">
        <v>415</v>
      </c>
      <c r="C209" s="129"/>
      <c r="D209" s="104" t="s">
        <v>352</v>
      </c>
      <c r="E209" s="105"/>
      <c r="F209" s="141" t="s">
        <v>278</v>
      </c>
      <c r="G209" s="119"/>
      <c r="I209" s="144"/>
      <c r="L209" s="144"/>
      <c r="Q209" s="159"/>
    </row>
    <row r="210" spans="1:17" s="183" customFormat="1" ht="13.5" thickBot="1" x14ac:dyDescent="0.25">
      <c r="A210" s="177" t="s">
        <v>389</v>
      </c>
      <c r="B210" s="183" t="s">
        <v>417</v>
      </c>
      <c r="C210" s="179"/>
      <c r="D210" s="180" t="s">
        <v>381</v>
      </c>
      <c r="E210" s="181"/>
      <c r="F210" s="199" t="s">
        <v>392</v>
      </c>
      <c r="G210" s="181"/>
      <c r="H210" s="175">
        <f>SUM(H211:H213)</f>
        <v>0</v>
      </c>
      <c r="I210" s="175">
        <f>SUM(I211:I213)</f>
        <v>0</v>
      </c>
      <c r="K210" s="175">
        <f>SUM(K211:K213)</f>
        <v>0</v>
      </c>
      <c r="L210" s="175">
        <f>SUM(L211:L213)</f>
        <v>0</v>
      </c>
      <c r="M210" s="183" t="s">
        <v>686</v>
      </c>
      <c r="Q210" s="184"/>
    </row>
    <row r="211" spans="1:17" s="87" customFormat="1" x14ac:dyDescent="0.2">
      <c r="B211" s="87" t="s">
        <v>418</v>
      </c>
      <c r="C211" s="129"/>
      <c r="D211" s="104" t="s">
        <v>352</v>
      </c>
      <c r="E211" s="105"/>
      <c r="F211" s="141" t="s">
        <v>278</v>
      </c>
      <c r="G211" s="119"/>
      <c r="I211" s="144"/>
      <c r="L211" s="144"/>
      <c r="Q211" s="159"/>
    </row>
    <row r="212" spans="1:17" s="87" customFormat="1" x14ac:dyDescent="0.2">
      <c r="B212" s="87" t="s">
        <v>419</v>
      </c>
      <c r="C212" s="129"/>
      <c r="D212" s="104" t="s">
        <v>352</v>
      </c>
      <c r="E212" s="105"/>
      <c r="F212" s="141" t="s">
        <v>278</v>
      </c>
      <c r="G212" s="119"/>
      <c r="I212" s="144"/>
      <c r="L212" s="144"/>
      <c r="Q212" s="159"/>
    </row>
    <row r="213" spans="1:17" s="87" customFormat="1" ht="13.5" thickBot="1" x14ac:dyDescent="0.25">
      <c r="B213" s="87" t="s">
        <v>420</v>
      </c>
      <c r="C213" s="129"/>
      <c r="D213" s="104" t="s">
        <v>352</v>
      </c>
      <c r="E213" s="105"/>
      <c r="F213" s="141" t="s">
        <v>278</v>
      </c>
      <c r="G213" s="119"/>
      <c r="I213" s="144"/>
      <c r="L213" s="144"/>
      <c r="Q213" s="159"/>
    </row>
    <row r="214" spans="1:17" s="183" customFormat="1" ht="13.5" thickBot="1" x14ac:dyDescent="0.25">
      <c r="A214" s="177" t="s">
        <v>261</v>
      </c>
      <c r="B214" s="183" t="s">
        <v>421</v>
      </c>
      <c r="C214" s="179"/>
      <c r="D214" s="180" t="s">
        <v>346</v>
      </c>
      <c r="E214" s="181" t="s">
        <v>92</v>
      </c>
      <c r="F214" s="182" t="s">
        <v>521</v>
      </c>
      <c r="G214" s="181"/>
      <c r="H214" s="175">
        <f>SUM(H215:H228)</f>
        <v>16</v>
      </c>
      <c r="I214" s="175">
        <f>SUM(I215:I228)</f>
        <v>0</v>
      </c>
      <c r="K214" s="175">
        <f>SUM(K215:K228)</f>
        <v>0</v>
      </c>
      <c r="L214" s="175">
        <f>SUM(L215:L228)</f>
        <v>0</v>
      </c>
      <c r="Q214" s="184"/>
    </row>
    <row r="215" spans="1:17" s="111" customFormat="1" x14ac:dyDescent="0.2">
      <c r="B215" s="110" t="s">
        <v>422</v>
      </c>
      <c r="C215" s="130"/>
      <c r="D215" s="82">
        <v>1</v>
      </c>
      <c r="E215" s="112"/>
      <c r="F215" s="140" t="s">
        <v>432</v>
      </c>
      <c r="G215" s="112"/>
      <c r="I215" s="140"/>
      <c r="K215" s="83"/>
      <c r="L215" s="148"/>
      <c r="M215" s="111" t="s">
        <v>431</v>
      </c>
      <c r="Q215" s="155"/>
    </row>
    <row r="216" spans="1:17" s="111" customFormat="1" x14ac:dyDescent="0.2">
      <c r="B216" s="110" t="s">
        <v>423</v>
      </c>
      <c r="C216" s="130"/>
      <c r="D216" s="82" t="s">
        <v>382</v>
      </c>
      <c r="E216" s="112" t="s">
        <v>92</v>
      </c>
      <c r="F216" s="140" t="s">
        <v>433</v>
      </c>
      <c r="G216" s="112" t="s">
        <v>639</v>
      </c>
      <c r="H216" s="111">
        <v>16</v>
      </c>
      <c r="I216" s="140"/>
      <c r="K216" s="83"/>
      <c r="L216" s="148"/>
      <c r="M216" s="111" t="s">
        <v>937</v>
      </c>
      <c r="Q216" s="155"/>
    </row>
    <row r="217" spans="1:17" s="111" customFormat="1" x14ac:dyDescent="0.2">
      <c r="B217" s="110" t="s">
        <v>424</v>
      </c>
      <c r="C217" s="130"/>
      <c r="D217" s="82">
        <v>1</v>
      </c>
      <c r="E217" s="112"/>
      <c r="F217" s="140" t="s">
        <v>435</v>
      </c>
      <c r="G217" s="112"/>
      <c r="I217" s="140"/>
      <c r="K217" s="83"/>
      <c r="L217" s="148"/>
      <c r="M217" s="111" t="s">
        <v>434</v>
      </c>
      <c r="Q217" s="155"/>
    </row>
    <row r="218" spans="1:17" s="111" customFormat="1" x14ac:dyDescent="0.2">
      <c r="B218" s="110" t="s">
        <v>425</v>
      </c>
      <c r="C218" s="130"/>
      <c r="D218" s="82">
        <v>1</v>
      </c>
      <c r="E218" s="112"/>
      <c r="F218" s="140" t="s">
        <v>436</v>
      </c>
      <c r="G218" s="112"/>
      <c r="I218" s="140"/>
      <c r="K218" s="83"/>
      <c r="L218" s="148"/>
      <c r="M218" s="111" t="s">
        <v>437</v>
      </c>
      <c r="Q218" s="155"/>
    </row>
    <row r="219" spans="1:17" s="111" customFormat="1" x14ac:dyDescent="0.2">
      <c r="B219" s="110" t="s">
        <v>426</v>
      </c>
      <c r="C219" s="130"/>
      <c r="D219" s="82">
        <v>1</v>
      </c>
      <c r="E219" s="112"/>
      <c r="F219" s="140" t="s">
        <v>916</v>
      </c>
      <c r="G219" s="112"/>
      <c r="I219" s="140"/>
      <c r="K219" s="83"/>
      <c r="L219" s="148"/>
      <c r="M219" s="111" t="s">
        <v>444</v>
      </c>
      <c r="Q219" s="155"/>
    </row>
    <row r="220" spans="1:17" s="111" customFormat="1" x14ac:dyDescent="0.2">
      <c r="B220" s="110" t="s">
        <v>427</v>
      </c>
      <c r="C220" s="130"/>
      <c r="D220" s="82">
        <v>1</v>
      </c>
      <c r="E220" s="112"/>
      <c r="F220" s="140" t="s">
        <v>440</v>
      </c>
      <c r="G220" s="112"/>
      <c r="I220" s="140"/>
      <c r="K220" s="83"/>
      <c r="L220" s="148"/>
      <c r="M220" s="111" t="s">
        <v>439</v>
      </c>
      <c r="Q220" s="155"/>
    </row>
    <row r="221" spans="1:17" s="111" customFormat="1" x14ac:dyDescent="0.2">
      <c r="B221" s="110" t="s">
        <v>428</v>
      </c>
      <c r="C221" s="130"/>
      <c r="D221" s="82">
        <v>1</v>
      </c>
      <c r="E221" s="112"/>
      <c r="F221" s="140" t="s">
        <v>442</v>
      </c>
      <c r="G221" s="112"/>
      <c r="I221" s="140"/>
      <c r="K221" s="83"/>
      <c r="L221" s="148"/>
      <c r="M221" s="111" t="s">
        <v>441</v>
      </c>
      <c r="Q221" s="155"/>
    </row>
    <row r="222" spans="1:17" s="111" customFormat="1" x14ac:dyDescent="0.2">
      <c r="B222" s="110" t="s">
        <v>429</v>
      </c>
      <c r="C222" s="130"/>
      <c r="D222" s="82">
        <v>0</v>
      </c>
      <c r="E222" s="112"/>
      <c r="F222" s="140" t="s">
        <v>443</v>
      </c>
      <c r="G222" s="112"/>
      <c r="I222" s="140"/>
      <c r="K222" s="83"/>
      <c r="L222" s="148"/>
      <c r="M222" s="111" t="s">
        <v>619</v>
      </c>
      <c r="Q222" s="155"/>
    </row>
    <row r="223" spans="1:17" s="87" customFormat="1" x14ac:dyDescent="0.2">
      <c r="B223" s="110" t="s">
        <v>430</v>
      </c>
      <c r="C223" s="129"/>
      <c r="D223" s="82">
        <v>1</v>
      </c>
      <c r="E223" s="112"/>
      <c r="F223" s="140" t="s">
        <v>110</v>
      </c>
      <c r="G223" s="119"/>
      <c r="I223" s="144"/>
      <c r="L223" s="144"/>
      <c r="Q223" s="159"/>
    </row>
    <row r="224" spans="1:17" s="101" customFormat="1" x14ac:dyDescent="0.2">
      <c r="B224" s="110" t="s">
        <v>538</v>
      </c>
      <c r="C224" s="126"/>
      <c r="D224" s="114">
        <v>0</v>
      </c>
      <c r="E224" s="122"/>
      <c r="F224" s="144" t="s">
        <v>525</v>
      </c>
      <c r="G224" s="122"/>
      <c r="I224" s="144"/>
      <c r="K224" s="115"/>
      <c r="L224" s="149"/>
      <c r="M224" s="101" t="s">
        <v>524</v>
      </c>
      <c r="Q224" s="159"/>
    </row>
    <row r="225" spans="1:17" s="75" customFormat="1" x14ac:dyDescent="0.2">
      <c r="B225" s="110" t="s">
        <v>539</v>
      </c>
      <c r="C225" s="131"/>
      <c r="D225" s="68" t="s">
        <v>346</v>
      </c>
      <c r="E225" s="76"/>
      <c r="F225" s="145" t="s">
        <v>527</v>
      </c>
      <c r="G225" s="76"/>
      <c r="I225" s="145"/>
      <c r="K225" s="69"/>
      <c r="L225" s="152"/>
      <c r="M225" s="75" t="s">
        <v>526</v>
      </c>
      <c r="Q225" s="160"/>
    </row>
    <row r="226" spans="1:17" s="75" customFormat="1" x14ac:dyDescent="0.2">
      <c r="B226" s="110" t="s">
        <v>540</v>
      </c>
      <c r="C226" s="131"/>
      <c r="D226" s="104" t="s">
        <v>352</v>
      </c>
      <c r="E226" s="105"/>
      <c r="F226" s="141" t="s">
        <v>278</v>
      </c>
      <c r="G226" s="76"/>
      <c r="I226" s="145"/>
      <c r="K226" s="69"/>
      <c r="L226" s="152"/>
      <c r="Q226" s="160"/>
    </row>
    <row r="227" spans="1:17" s="75" customFormat="1" x14ac:dyDescent="0.2">
      <c r="B227" s="110" t="s">
        <v>541</v>
      </c>
      <c r="C227" s="131"/>
      <c r="D227" s="104" t="s">
        <v>352</v>
      </c>
      <c r="E227" s="105"/>
      <c r="F227" s="141" t="s">
        <v>278</v>
      </c>
      <c r="G227" s="76"/>
      <c r="I227" s="145"/>
      <c r="K227" s="69"/>
      <c r="L227" s="152"/>
      <c r="Q227" s="160"/>
    </row>
    <row r="228" spans="1:17" s="75" customFormat="1" ht="13.5" thickBot="1" x14ac:dyDescent="0.25">
      <c r="B228" s="110" t="s">
        <v>542</v>
      </c>
      <c r="C228" s="131"/>
      <c r="D228" s="104" t="s">
        <v>352</v>
      </c>
      <c r="E228" s="105"/>
      <c r="F228" s="141" t="s">
        <v>278</v>
      </c>
      <c r="G228" s="76"/>
      <c r="I228" s="145"/>
      <c r="K228" s="69"/>
      <c r="L228" s="152"/>
      <c r="M228" s="84"/>
      <c r="Q228" s="160"/>
    </row>
    <row r="229" spans="1:17" s="175" customFormat="1" ht="13.5" thickBot="1" x14ac:dyDescent="0.25">
      <c r="A229" s="169" t="s">
        <v>61</v>
      </c>
      <c r="B229" s="170" t="s">
        <v>438</v>
      </c>
      <c r="C229" s="171"/>
      <c r="D229" s="172">
        <v>1</v>
      </c>
      <c r="E229" s="173"/>
      <c r="F229" s="174" t="s">
        <v>111</v>
      </c>
      <c r="G229" s="173"/>
      <c r="H229" s="175">
        <f>SUM(H230:H232)</f>
        <v>0</v>
      </c>
      <c r="I229" s="175">
        <f>SUM(I230:I232)</f>
        <v>0</v>
      </c>
      <c r="K229" s="175">
        <f>SUM(K230:K232)</f>
        <v>0</v>
      </c>
      <c r="L229" s="175">
        <f>SUM(L230:L232)</f>
        <v>0</v>
      </c>
      <c r="M229" s="175" t="s">
        <v>878</v>
      </c>
      <c r="Q229" s="176"/>
    </row>
    <row r="230" spans="1:17" s="111" customFormat="1" x14ac:dyDescent="0.2">
      <c r="B230" s="110" t="s">
        <v>543</v>
      </c>
      <c r="C230" s="130"/>
      <c r="D230" s="104" t="s">
        <v>352</v>
      </c>
      <c r="E230" s="105"/>
      <c r="F230" s="141" t="s">
        <v>278</v>
      </c>
      <c r="G230" s="112"/>
      <c r="I230" s="140"/>
      <c r="K230" s="83"/>
      <c r="L230" s="148"/>
      <c r="Q230" s="155"/>
    </row>
    <row r="231" spans="1:17" s="111" customFormat="1" x14ac:dyDescent="0.2">
      <c r="B231" s="110" t="s">
        <v>544</v>
      </c>
      <c r="C231" s="130"/>
      <c r="D231" s="104" t="s">
        <v>352</v>
      </c>
      <c r="E231" s="105"/>
      <c r="F231" s="141" t="s">
        <v>278</v>
      </c>
      <c r="G231" s="112"/>
      <c r="I231" s="140"/>
      <c r="K231" s="83"/>
      <c r="L231" s="148"/>
      <c r="Q231" s="155"/>
    </row>
    <row r="232" spans="1:17" s="70" customFormat="1" ht="13.5" thickBot="1" x14ac:dyDescent="0.25">
      <c r="A232" s="99"/>
      <c r="B232" s="71" t="s">
        <v>545</v>
      </c>
      <c r="C232" s="124"/>
      <c r="D232" s="104" t="s">
        <v>352</v>
      </c>
      <c r="E232" s="105"/>
      <c r="F232" s="141" t="s">
        <v>278</v>
      </c>
      <c r="G232" s="73"/>
      <c r="I232" s="140"/>
      <c r="K232" s="74"/>
      <c r="L232" s="148"/>
      <c r="Q232" s="155"/>
    </row>
    <row r="233" spans="1:17" s="175" customFormat="1" ht="13.5" thickBot="1" x14ac:dyDescent="0.25">
      <c r="A233" s="169" t="s">
        <v>61</v>
      </c>
      <c r="B233" s="170" t="s">
        <v>450</v>
      </c>
      <c r="C233" s="171"/>
      <c r="D233" s="172" t="s">
        <v>346</v>
      </c>
      <c r="E233" s="173"/>
      <c r="F233" s="174" t="s">
        <v>358</v>
      </c>
      <c r="G233" s="173"/>
      <c r="H233" s="175">
        <f>SUM(H234:H237)</f>
        <v>0</v>
      </c>
      <c r="I233" s="175">
        <f>SUM(I234:I237)</f>
        <v>0</v>
      </c>
      <c r="K233" s="175">
        <f>SUM(K234:K237)</f>
        <v>0</v>
      </c>
      <c r="L233" s="175">
        <f>SUM(L234:L237)</f>
        <v>0</v>
      </c>
      <c r="M233" s="175" t="s">
        <v>879</v>
      </c>
      <c r="Q233" s="176"/>
    </row>
    <row r="234" spans="1:17" s="111" customFormat="1" x14ac:dyDescent="0.2">
      <c r="B234" s="110" t="s">
        <v>451</v>
      </c>
      <c r="C234" s="130"/>
      <c r="D234" s="82" t="s">
        <v>382</v>
      </c>
      <c r="E234" s="112"/>
      <c r="F234" s="140" t="s">
        <v>449</v>
      </c>
      <c r="G234" s="112"/>
      <c r="I234" s="140"/>
      <c r="K234" s="83"/>
      <c r="L234" s="148"/>
      <c r="M234" s="85" t="s">
        <v>84</v>
      </c>
      <c r="Q234" s="155"/>
    </row>
    <row r="235" spans="1:17" s="111" customFormat="1" x14ac:dyDescent="0.2">
      <c r="B235" s="110" t="s">
        <v>546</v>
      </c>
      <c r="C235" s="130"/>
      <c r="D235" s="104" t="s">
        <v>352</v>
      </c>
      <c r="E235" s="105"/>
      <c r="F235" s="141" t="s">
        <v>278</v>
      </c>
      <c r="G235" s="112"/>
      <c r="I235" s="140"/>
      <c r="K235" s="83"/>
      <c r="L235" s="148"/>
      <c r="Q235" s="155"/>
    </row>
    <row r="236" spans="1:17" s="111" customFormat="1" x14ac:dyDescent="0.2">
      <c r="B236" s="110" t="s">
        <v>547</v>
      </c>
      <c r="C236" s="130"/>
      <c r="D236" s="104" t="s">
        <v>352</v>
      </c>
      <c r="E236" s="105"/>
      <c r="F236" s="141" t="s">
        <v>278</v>
      </c>
      <c r="G236" s="112"/>
      <c r="I236" s="140"/>
      <c r="K236" s="83"/>
      <c r="L236" s="148"/>
      <c r="Q236" s="155"/>
    </row>
    <row r="237" spans="1:17" s="70" customFormat="1" ht="13.5" thickBot="1" x14ac:dyDescent="0.25">
      <c r="A237" s="99"/>
      <c r="B237" s="110" t="s">
        <v>548</v>
      </c>
      <c r="C237" s="124"/>
      <c r="D237" s="104" t="s">
        <v>352</v>
      </c>
      <c r="E237" s="105"/>
      <c r="F237" s="141" t="s">
        <v>278</v>
      </c>
      <c r="G237" s="73"/>
      <c r="I237" s="140"/>
      <c r="K237" s="74"/>
      <c r="L237" s="148"/>
      <c r="Q237" s="155"/>
    </row>
    <row r="238" spans="1:17" s="175" customFormat="1" ht="13.5" thickBot="1" x14ac:dyDescent="0.25">
      <c r="A238" s="169" t="s">
        <v>61</v>
      </c>
      <c r="B238" s="170" t="s">
        <v>454</v>
      </c>
      <c r="C238" s="171"/>
      <c r="D238" s="172" t="s">
        <v>346</v>
      </c>
      <c r="E238" s="173"/>
      <c r="F238" s="174" t="s">
        <v>452</v>
      </c>
      <c r="G238" s="173"/>
      <c r="H238" s="175">
        <f>SUM(H239:H242)</f>
        <v>0</v>
      </c>
      <c r="I238" s="175">
        <f>SUM(I239:I242)</f>
        <v>0</v>
      </c>
      <c r="K238" s="175">
        <f>SUM(K239:K242)</f>
        <v>0</v>
      </c>
      <c r="L238" s="175">
        <f>SUM(L239:L242)</f>
        <v>0</v>
      </c>
      <c r="M238" s="175" t="s">
        <v>880</v>
      </c>
      <c r="Q238" s="176"/>
    </row>
    <row r="239" spans="1:17" s="111" customFormat="1" x14ac:dyDescent="0.2">
      <c r="B239" s="110" t="s">
        <v>455</v>
      </c>
      <c r="C239" s="130"/>
      <c r="D239" s="82" t="s">
        <v>381</v>
      </c>
      <c r="E239" s="112"/>
      <c r="F239" s="140" t="s">
        <v>453</v>
      </c>
      <c r="G239" s="112"/>
      <c r="I239" s="140"/>
      <c r="K239" s="83"/>
      <c r="L239" s="148"/>
      <c r="M239" s="86" t="s">
        <v>456</v>
      </c>
      <c r="Q239" s="155"/>
    </row>
    <row r="240" spans="1:17" s="111" customFormat="1" x14ac:dyDescent="0.2">
      <c r="B240" s="110" t="s">
        <v>549</v>
      </c>
      <c r="C240" s="130"/>
      <c r="D240" s="104" t="s">
        <v>352</v>
      </c>
      <c r="E240" s="105"/>
      <c r="F240" s="141" t="s">
        <v>278</v>
      </c>
      <c r="G240" s="112"/>
      <c r="I240" s="140"/>
      <c r="K240" s="83"/>
      <c r="L240" s="148"/>
      <c r="Q240" s="155"/>
    </row>
    <row r="241" spans="1:17" s="111" customFormat="1" x14ac:dyDescent="0.2">
      <c r="B241" s="110" t="s">
        <v>550</v>
      </c>
      <c r="C241" s="130"/>
      <c r="D241" s="104" t="s">
        <v>352</v>
      </c>
      <c r="E241" s="105"/>
      <c r="F241" s="141" t="s">
        <v>278</v>
      </c>
      <c r="G241" s="112"/>
      <c r="I241" s="140"/>
      <c r="K241" s="83"/>
      <c r="L241" s="148"/>
      <c r="Q241" s="155"/>
    </row>
    <row r="242" spans="1:17" s="70" customFormat="1" ht="13.5" thickBot="1" x14ac:dyDescent="0.25">
      <c r="A242" s="99"/>
      <c r="B242" s="110" t="s">
        <v>551</v>
      </c>
      <c r="C242" s="124"/>
      <c r="D242" s="104" t="s">
        <v>352</v>
      </c>
      <c r="E242" s="105"/>
      <c r="F242" s="141" t="s">
        <v>278</v>
      </c>
      <c r="G242" s="73"/>
      <c r="I242" s="140"/>
      <c r="K242" s="74"/>
      <c r="L242" s="148"/>
      <c r="Q242" s="155"/>
    </row>
    <row r="243" spans="1:17" s="175" customFormat="1" ht="13.5" thickBot="1" x14ac:dyDescent="0.25">
      <c r="A243" s="169" t="s">
        <v>61</v>
      </c>
      <c r="B243" s="170" t="s">
        <v>460</v>
      </c>
      <c r="C243" s="171"/>
      <c r="D243" s="172" t="s">
        <v>346</v>
      </c>
      <c r="E243" s="173"/>
      <c r="F243" s="174" t="s">
        <v>458</v>
      </c>
      <c r="G243" s="173"/>
      <c r="H243" s="175">
        <f>SUM(H244:H247)</f>
        <v>0</v>
      </c>
      <c r="I243" s="175">
        <f>SUM(I244:I247)</f>
        <v>0</v>
      </c>
      <c r="K243" s="175">
        <f>SUM(K244:K247)</f>
        <v>0</v>
      </c>
      <c r="L243" s="175">
        <f>SUM(L244:L247)</f>
        <v>0</v>
      </c>
      <c r="M243" s="175" t="s">
        <v>882</v>
      </c>
      <c r="Q243" s="176"/>
    </row>
    <row r="244" spans="1:17" s="111" customFormat="1" x14ac:dyDescent="0.2">
      <c r="B244" s="110" t="s">
        <v>459</v>
      </c>
      <c r="C244" s="130"/>
      <c r="D244" s="82" t="s">
        <v>346</v>
      </c>
      <c r="E244" s="112"/>
      <c r="F244" s="140" t="s">
        <v>457</v>
      </c>
      <c r="G244" s="112"/>
      <c r="I244" s="140"/>
      <c r="K244" s="83"/>
      <c r="L244" s="148"/>
      <c r="M244" s="86" t="s">
        <v>78</v>
      </c>
      <c r="Q244" s="155"/>
    </row>
    <row r="245" spans="1:17" s="111" customFormat="1" x14ac:dyDescent="0.2">
      <c r="B245" s="110" t="s">
        <v>499</v>
      </c>
      <c r="C245" s="130"/>
      <c r="D245" s="104" t="s">
        <v>352</v>
      </c>
      <c r="E245" s="105"/>
      <c r="F245" s="141" t="s">
        <v>278</v>
      </c>
      <c r="G245" s="112"/>
      <c r="I245" s="140"/>
      <c r="K245" s="83"/>
      <c r="L245" s="148"/>
      <c r="Q245" s="155"/>
    </row>
    <row r="246" spans="1:17" s="111" customFormat="1" x14ac:dyDescent="0.2">
      <c r="B246" s="110" t="s">
        <v>552</v>
      </c>
      <c r="C246" s="130"/>
      <c r="D246" s="104" t="s">
        <v>352</v>
      </c>
      <c r="E246" s="105"/>
      <c r="F246" s="141" t="s">
        <v>278</v>
      </c>
      <c r="G246" s="112"/>
      <c r="I246" s="140"/>
      <c r="K246" s="83"/>
      <c r="L246" s="148"/>
      <c r="Q246" s="155"/>
    </row>
    <row r="247" spans="1:17" s="70" customFormat="1" ht="13.5" thickBot="1" x14ac:dyDescent="0.25">
      <c r="A247" s="99"/>
      <c r="B247" s="110" t="s">
        <v>553</v>
      </c>
      <c r="C247" s="124"/>
      <c r="D247" s="104" t="s">
        <v>352</v>
      </c>
      <c r="E247" s="105"/>
      <c r="F247" s="141" t="s">
        <v>278</v>
      </c>
      <c r="G247" s="73"/>
      <c r="I247" s="140"/>
      <c r="K247" s="74"/>
      <c r="L247" s="148"/>
      <c r="Q247" s="155"/>
    </row>
    <row r="248" spans="1:17" s="175" customFormat="1" ht="13.5" thickBot="1" x14ac:dyDescent="0.25">
      <c r="A248" s="169" t="s">
        <v>61</v>
      </c>
      <c r="B248" s="170" t="s">
        <v>469</v>
      </c>
      <c r="C248" s="171"/>
      <c r="D248" s="172" t="s">
        <v>346</v>
      </c>
      <c r="E248" s="173"/>
      <c r="F248" s="174" t="s">
        <v>461</v>
      </c>
      <c r="G248" s="173"/>
      <c r="H248" s="175">
        <f>SUM(H249:H253)</f>
        <v>0</v>
      </c>
      <c r="I248" s="175">
        <f>SUM(I249:I253)</f>
        <v>0</v>
      </c>
      <c r="K248" s="175">
        <f>SUM(K249:K253)</f>
        <v>0</v>
      </c>
      <c r="L248" s="175">
        <f>SUM(L249:L253)</f>
        <v>0</v>
      </c>
      <c r="M248" s="175" t="s">
        <v>689</v>
      </c>
      <c r="Q248" s="176"/>
    </row>
    <row r="249" spans="1:17" s="111" customFormat="1" x14ac:dyDescent="0.2">
      <c r="B249" s="110" t="s">
        <v>472</v>
      </c>
      <c r="C249" s="130"/>
      <c r="D249" s="82" t="s">
        <v>381</v>
      </c>
      <c r="E249" s="112"/>
      <c r="F249" s="140" t="s">
        <v>690</v>
      </c>
      <c r="G249" s="112"/>
      <c r="I249" s="140"/>
      <c r="K249" s="83"/>
      <c r="L249" s="148"/>
      <c r="M249" s="86"/>
      <c r="Q249" s="155"/>
    </row>
    <row r="250" spans="1:17" s="111" customFormat="1" x14ac:dyDescent="0.2">
      <c r="B250" s="110" t="s">
        <v>554</v>
      </c>
      <c r="C250" s="130"/>
      <c r="D250" s="82" t="s">
        <v>346</v>
      </c>
      <c r="E250" s="112"/>
      <c r="F250" s="140" t="s">
        <v>691</v>
      </c>
      <c r="G250" s="112"/>
      <c r="I250" s="140"/>
      <c r="K250" s="83"/>
      <c r="L250" s="148"/>
      <c r="M250" s="86"/>
      <c r="Q250" s="155"/>
    </row>
    <row r="251" spans="1:17" s="111" customFormat="1" x14ac:dyDescent="0.2">
      <c r="B251" s="110" t="s">
        <v>555</v>
      </c>
      <c r="C251" s="130"/>
      <c r="D251" s="104" t="s">
        <v>346</v>
      </c>
      <c r="E251" s="105"/>
      <c r="F251" s="144" t="s">
        <v>692</v>
      </c>
      <c r="G251" s="112"/>
      <c r="I251" s="140"/>
      <c r="K251" s="83"/>
      <c r="L251" s="148"/>
      <c r="Q251" s="155"/>
    </row>
    <row r="252" spans="1:17" s="111" customFormat="1" x14ac:dyDescent="0.2">
      <c r="B252" s="110" t="s">
        <v>556</v>
      </c>
      <c r="C252" s="130"/>
      <c r="D252" s="104" t="s">
        <v>352</v>
      </c>
      <c r="E252" s="105"/>
      <c r="F252" s="141" t="s">
        <v>278</v>
      </c>
      <c r="G252" s="112"/>
      <c r="I252" s="140"/>
      <c r="K252" s="83"/>
      <c r="L252" s="148"/>
      <c r="Q252" s="155"/>
    </row>
    <row r="253" spans="1:17" s="70" customFormat="1" ht="13.5" thickBot="1" x14ac:dyDescent="0.25">
      <c r="A253" s="99"/>
      <c r="B253" s="110" t="s">
        <v>557</v>
      </c>
      <c r="C253" s="124"/>
      <c r="D253" s="104" t="s">
        <v>352</v>
      </c>
      <c r="E253" s="105"/>
      <c r="F253" s="141" t="s">
        <v>278</v>
      </c>
      <c r="G253" s="73"/>
      <c r="I253" s="140"/>
      <c r="K253" s="74"/>
      <c r="L253" s="148"/>
      <c r="Q253" s="155"/>
    </row>
    <row r="254" spans="1:17" s="175" customFormat="1" ht="13.5" thickBot="1" x14ac:dyDescent="0.25">
      <c r="A254" s="169" t="s">
        <v>61</v>
      </c>
      <c r="B254" s="170" t="s">
        <v>558</v>
      </c>
      <c r="C254" s="171"/>
      <c r="D254" s="172" t="s">
        <v>346</v>
      </c>
      <c r="E254" s="173"/>
      <c r="F254" s="174" t="s">
        <v>881</v>
      </c>
      <c r="G254" s="173"/>
      <c r="H254" s="175">
        <f>SUM(H255:H258)</f>
        <v>0</v>
      </c>
      <c r="I254" s="175">
        <f>SUM(I255:I258)</f>
        <v>0</v>
      </c>
      <c r="K254" s="175">
        <f>SUM(K255:K258)</f>
        <v>0</v>
      </c>
      <c r="L254" s="175">
        <f>SUM(L255:L258)</f>
        <v>0</v>
      </c>
      <c r="M254" s="175" t="s">
        <v>883</v>
      </c>
      <c r="Q254" s="176"/>
    </row>
    <row r="255" spans="1:17" s="111" customFormat="1" x14ac:dyDescent="0.2">
      <c r="B255" s="110" t="s">
        <v>559</v>
      </c>
      <c r="C255" s="130"/>
      <c r="D255" s="82" t="s">
        <v>383</v>
      </c>
      <c r="E255" s="112" t="s">
        <v>92</v>
      </c>
      <c r="F255" s="140" t="s">
        <v>693</v>
      </c>
      <c r="G255" s="112" t="s">
        <v>93</v>
      </c>
      <c r="I255" s="140"/>
      <c r="K255" s="83"/>
      <c r="L255" s="148"/>
      <c r="M255" s="77" t="s">
        <v>467</v>
      </c>
      <c r="Q255" s="155"/>
    </row>
    <row r="256" spans="1:17" s="111" customFormat="1" x14ac:dyDescent="0.2">
      <c r="B256" s="110" t="s">
        <v>560</v>
      </c>
      <c r="C256" s="130"/>
      <c r="D256" s="104" t="s">
        <v>352</v>
      </c>
      <c r="E256" s="105"/>
      <c r="F256" s="141" t="s">
        <v>278</v>
      </c>
      <c r="G256" s="112"/>
      <c r="I256" s="140"/>
      <c r="K256" s="83"/>
      <c r="L256" s="148"/>
      <c r="Q256" s="155"/>
    </row>
    <row r="257" spans="1:17" s="111" customFormat="1" x14ac:dyDescent="0.2">
      <c r="B257" s="110" t="s">
        <v>561</v>
      </c>
      <c r="C257" s="130"/>
      <c r="D257" s="104" t="s">
        <v>352</v>
      </c>
      <c r="E257" s="105"/>
      <c r="F257" s="141" t="s">
        <v>278</v>
      </c>
      <c r="G257" s="112"/>
      <c r="I257" s="140"/>
      <c r="K257" s="83"/>
      <c r="L257" s="148"/>
      <c r="Q257" s="155"/>
    </row>
    <row r="258" spans="1:17" s="70" customFormat="1" ht="13.5" thickBot="1" x14ac:dyDescent="0.25">
      <c r="A258" s="99"/>
      <c r="B258" s="110" t="s">
        <v>562</v>
      </c>
      <c r="C258" s="124"/>
      <c r="D258" s="104" t="s">
        <v>352</v>
      </c>
      <c r="E258" s="105"/>
      <c r="F258" s="141" t="s">
        <v>278</v>
      </c>
      <c r="G258" s="73"/>
      <c r="I258" s="140"/>
      <c r="K258" s="74"/>
      <c r="L258" s="148"/>
      <c r="Q258" s="155"/>
    </row>
    <row r="259" spans="1:17" s="175" customFormat="1" ht="13.5" thickBot="1" x14ac:dyDescent="0.25">
      <c r="A259" s="169" t="s">
        <v>468</v>
      </c>
      <c r="B259" s="170" t="s">
        <v>563</v>
      </c>
      <c r="C259" s="171"/>
      <c r="D259" s="172" t="s">
        <v>346</v>
      </c>
      <c r="E259" s="173"/>
      <c r="F259" s="174" t="s">
        <v>258</v>
      </c>
      <c r="G259" s="173"/>
      <c r="H259" s="175">
        <f>SUM(H260:H263)</f>
        <v>0</v>
      </c>
      <c r="I259" s="175">
        <f>SUM(I260:I263)</f>
        <v>0</v>
      </c>
      <c r="K259" s="175">
        <f>SUM(K260:K263)</f>
        <v>0</v>
      </c>
      <c r="L259" s="175">
        <f>SUM(L260:L263)</f>
        <v>0</v>
      </c>
      <c r="Q259" s="176"/>
    </row>
    <row r="260" spans="1:17" s="111" customFormat="1" x14ac:dyDescent="0.2">
      <c r="B260" s="110" t="s">
        <v>564</v>
      </c>
      <c r="C260" s="130"/>
      <c r="D260" s="82" t="s">
        <v>381</v>
      </c>
      <c r="E260" s="112" t="s">
        <v>90</v>
      </c>
      <c r="F260" s="140" t="s">
        <v>470</v>
      </c>
      <c r="G260" s="112"/>
      <c r="I260" s="140"/>
      <c r="K260" s="83"/>
      <c r="L260" s="148"/>
      <c r="M260" s="77" t="s">
        <v>471</v>
      </c>
      <c r="Q260" s="155"/>
    </row>
    <row r="261" spans="1:17" s="111" customFormat="1" x14ac:dyDescent="0.2">
      <c r="B261" s="110" t="s">
        <v>565</v>
      </c>
      <c r="C261" s="130"/>
      <c r="D261" s="104" t="s">
        <v>352</v>
      </c>
      <c r="E261" s="105"/>
      <c r="F261" s="141" t="s">
        <v>278</v>
      </c>
      <c r="G261" s="112"/>
      <c r="I261" s="140"/>
      <c r="K261" s="83"/>
      <c r="L261" s="148"/>
      <c r="Q261" s="155"/>
    </row>
    <row r="262" spans="1:17" s="111" customFormat="1" x14ac:dyDescent="0.2">
      <c r="B262" s="110" t="s">
        <v>566</v>
      </c>
      <c r="C262" s="130"/>
      <c r="D262" s="104" t="s">
        <v>352</v>
      </c>
      <c r="E262" s="105"/>
      <c r="F262" s="141" t="s">
        <v>278</v>
      </c>
      <c r="G262" s="112"/>
      <c r="I262" s="140"/>
      <c r="K262" s="83"/>
      <c r="L262" s="148"/>
      <c r="Q262" s="155"/>
    </row>
    <row r="263" spans="1:17" s="70" customFormat="1" ht="13.5" thickBot="1" x14ac:dyDescent="0.25">
      <c r="A263" s="99"/>
      <c r="B263" s="110" t="s">
        <v>567</v>
      </c>
      <c r="C263" s="124"/>
      <c r="D263" s="104" t="s">
        <v>352</v>
      </c>
      <c r="E263" s="105"/>
      <c r="F263" s="141" t="s">
        <v>278</v>
      </c>
      <c r="G263" s="73"/>
      <c r="I263" s="140"/>
      <c r="K263" s="74"/>
      <c r="L263" s="148"/>
      <c r="Q263" s="155"/>
    </row>
    <row r="264" spans="1:17" s="175" customFormat="1" ht="13.5" thickBot="1" x14ac:dyDescent="0.25">
      <c r="A264" s="169" t="s">
        <v>468</v>
      </c>
      <c r="B264" s="170" t="s">
        <v>568</v>
      </c>
      <c r="C264" s="171"/>
      <c r="D264" s="172" t="s">
        <v>346</v>
      </c>
      <c r="E264" s="173"/>
      <c r="F264" s="174" t="s">
        <v>489</v>
      </c>
      <c r="G264" s="173"/>
      <c r="H264" s="175">
        <f>SUM(H265:H269)</f>
        <v>0</v>
      </c>
      <c r="I264" s="175">
        <f>SUM(I265:I269)</f>
        <v>0</v>
      </c>
      <c r="K264" s="175">
        <f>SUM(K265:K269)</f>
        <v>0</v>
      </c>
      <c r="L264" s="175">
        <f>SUM(L265:L269)</f>
        <v>0</v>
      </c>
      <c r="M264" s="175" t="s">
        <v>884</v>
      </c>
      <c r="Q264" s="176"/>
    </row>
    <row r="265" spans="1:17" s="111" customFormat="1" x14ac:dyDescent="0.2">
      <c r="B265" s="110" t="s">
        <v>569</v>
      </c>
      <c r="C265" s="130"/>
      <c r="D265" s="82" t="s">
        <v>346</v>
      </c>
      <c r="E265" s="112" t="s">
        <v>90</v>
      </c>
      <c r="F265" s="140" t="s">
        <v>473</v>
      </c>
      <c r="G265" s="112"/>
      <c r="I265" s="140"/>
      <c r="K265" s="83"/>
      <c r="L265" s="148"/>
      <c r="M265" s="77" t="s">
        <v>475</v>
      </c>
      <c r="Q265" s="155"/>
    </row>
    <row r="266" spans="1:17" s="111" customFormat="1" x14ac:dyDescent="0.2">
      <c r="B266" s="110" t="s">
        <v>570</v>
      </c>
      <c r="C266" s="130"/>
      <c r="D266" s="82" t="s">
        <v>346</v>
      </c>
      <c r="E266" s="112" t="s">
        <v>92</v>
      </c>
      <c r="F266" s="140" t="s">
        <v>474</v>
      </c>
      <c r="G266" s="112"/>
      <c r="I266" s="140"/>
      <c r="K266" s="83"/>
      <c r="L266" s="148"/>
      <c r="M266" s="77"/>
      <c r="Q266" s="155"/>
    </row>
    <row r="267" spans="1:17" s="111" customFormat="1" x14ac:dyDescent="0.2">
      <c r="B267" s="110" t="s">
        <v>571</v>
      </c>
      <c r="C267" s="130"/>
      <c r="D267" s="104" t="s">
        <v>352</v>
      </c>
      <c r="E267" s="105"/>
      <c r="F267" s="141" t="s">
        <v>278</v>
      </c>
      <c r="G267" s="112"/>
      <c r="I267" s="140"/>
      <c r="K267" s="83"/>
      <c r="L267" s="148"/>
      <c r="Q267" s="155"/>
    </row>
    <row r="268" spans="1:17" s="111" customFormat="1" x14ac:dyDescent="0.2">
      <c r="B268" s="110" t="s">
        <v>572</v>
      </c>
      <c r="C268" s="130"/>
      <c r="D268" s="104" t="s">
        <v>352</v>
      </c>
      <c r="E268" s="105"/>
      <c r="F268" s="141" t="s">
        <v>278</v>
      </c>
      <c r="G268" s="112"/>
      <c r="I268" s="140"/>
      <c r="K268" s="83"/>
      <c r="L268" s="148"/>
      <c r="Q268" s="155"/>
    </row>
    <row r="269" spans="1:17" s="70" customFormat="1" ht="13.5" thickBot="1" x14ac:dyDescent="0.25">
      <c r="A269" s="99"/>
      <c r="B269" s="110" t="s">
        <v>573</v>
      </c>
      <c r="C269" s="124"/>
      <c r="D269" s="104" t="s">
        <v>352</v>
      </c>
      <c r="E269" s="105"/>
      <c r="F269" s="141" t="s">
        <v>278</v>
      </c>
      <c r="G269" s="73"/>
      <c r="I269" s="140"/>
      <c r="K269" s="74"/>
      <c r="L269" s="148"/>
      <c r="Q269" s="155"/>
    </row>
    <row r="270" spans="1:17" s="175" customFormat="1" ht="13.5" thickBot="1" x14ac:dyDescent="0.25">
      <c r="A270" s="169" t="s">
        <v>477</v>
      </c>
      <c r="B270" s="170" t="s">
        <v>574</v>
      </c>
      <c r="C270" s="171"/>
      <c r="D270" s="172" t="s">
        <v>381</v>
      </c>
      <c r="E270" s="173"/>
      <c r="F270" s="174" t="s">
        <v>22</v>
      </c>
      <c r="G270" s="173"/>
      <c r="H270" s="175">
        <f>SUM(H271:H273)</f>
        <v>0</v>
      </c>
      <c r="I270" s="175">
        <f>SUM(I271:I273)</f>
        <v>0</v>
      </c>
      <c r="K270" s="175">
        <f>SUM(K271:K273)</f>
        <v>0</v>
      </c>
      <c r="L270" s="175">
        <f>SUM(L271:L273)</f>
        <v>0</v>
      </c>
      <c r="M270" s="175" t="s">
        <v>885</v>
      </c>
      <c r="Q270" s="176"/>
    </row>
    <row r="271" spans="1:17" s="111" customFormat="1" x14ac:dyDescent="0.2">
      <c r="B271" s="110" t="s">
        <v>575</v>
      </c>
      <c r="C271" s="130"/>
      <c r="D271" s="104" t="s">
        <v>352</v>
      </c>
      <c r="E271" s="105"/>
      <c r="F271" s="141" t="s">
        <v>278</v>
      </c>
      <c r="G271" s="112"/>
      <c r="I271" s="140"/>
      <c r="K271" s="83"/>
      <c r="L271" s="148"/>
      <c r="Q271" s="155"/>
    </row>
    <row r="272" spans="1:17" s="111" customFormat="1" x14ac:dyDescent="0.2">
      <c r="B272" s="110" t="s">
        <v>576</v>
      </c>
      <c r="C272" s="130"/>
      <c r="D272" s="104" t="s">
        <v>352</v>
      </c>
      <c r="E272" s="105"/>
      <c r="F272" s="141" t="s">
        <v>278</v>
      </c>
      <c r="G272" s="112"/>
      <c r="I272" s="140"/>
      <c r="K272" s="83"/>
      <c r="L272" s="148"/>
      <c r="Q272" s="155"/>
    </row>
    <row r="273" spans="1:17" s="70" customFormat="1" ht="13.5" thickBot="1" x14ac:dyDescent="0.25">
      <c r="A273" s="99"/>
      <c r="B273" s="110" t="s">
        <v>577</v>
      </c>
      <c r="C273" s="124"/>
      <c r="D273" s="104" t="s">
        <v>352</v>
      </c>
      <c r="E273" s="105"/>
      <c r="F273" s="141" t="s">
        <v>278</v>
      </c>
      <c r="G273" s="73"/>
      <c r="I273" s="140"/>
      <c r="K273" s="74"/>
      <c r="L273" s="148"/>
      <c r="Q273" s="155"/>
    </row>
    <row r="274" spans="1:17" s="175" customFormat="1" ht="13.5" thickBot="1" x14ac:dyDescent="0.25">
      <c r="A274" s="169" t="s">
        <v>477</v>
      </c>
      <c r="B274" s="170" t="s">
        <v>578</v>
      </c>
      <c r="C274" s="171"/>
      <c r="D274" s="172" t="s">
        <v>346</v>
      </c>
      <c r="E274" s="173"/>
      <c r="F274" s="174" t="s">
        <v>83</v>
      </c>
      <c r="G274" s="173"/>
      <c r="H274" s="175">
        <f>SUM(H275:H277)</f>
        <v>0</v>
      </c>
      <c r="I274" s="175">
        <f>SUM(I275:I277)</f>
        <v>0</v>
      </c>
      <c r="K274" s="175">
        <f>SUM(K275:K277)</f>
        <v>0</v>
      </c>
      <c r="L274" s="175">
        <f>SUM(L275:L277)</f>
        <v>0</v>
      </c>
      <c r="M274" s="175" t="s">
        <v>886</v>
      </c>
      <c r="Q274" s="176"/>
    </row>
    <row r="275" spans="1:17" s="111" customFormat="1" x14ac:dyDescent="0.2">
      <c r="B275" s="110" t="s">
        <v>579</v>
      </c>
      <c r="C275" s="130"/>
      <c r="D275" s="104" t="s">
        <v>352</v>
      </c>
      <c r="E275" s="105"/>
      <c r="F275" s="141" t="s">
        <v>278</v>
      </c>
      <c r="G275" s="112"/>
      <c r="I275" s="140"/>
      <c r="K275" s="83"/>
      <c r="L275" s="148"/>
      <c r="Q275" s="155"/>
    </row>
    <row r="276" spans="1:17" s="111" customFormat="1" x14ac:dyDescent="0.2">
      <c r="B276" s="110" t="s">
        <v>580</v>
      </c>
      <c r="C276" s="130"/>
      <c r="D276" s="104" t="s">
        <v>352</v>
      </c>
      <c r="E276" s="105"/>
      <c r="F276" s="141" t="s">
        <v>278</v>
      </c>
      <c r="G276" s="112"/>
      <c r="I276" s="140"/>
      <c r="K276" s="83"/>
      <c r="L276" s="148"/>
      <c r="Q276" s="155"/>
    </row>
    <row r="277" spans="1:17" s="70" customFormat="1" ht="13.5" thickBot="1" x14ac:dyDescent="0.25">
      <c r="A277" s="99"/>
      <c r="B277" s="110" t="s">
        <v>581</v>
      </c>
      <c r="C277" s="124"/>
      <c r="D277" s="104" t="s">
        <v>352</v>
      </c>
      <c r="E277" s="105"/>
      <c r="F277" s="141" t="s">
        <v>278</v>
      </c>
      <c r="G277" s="73"/>
      <c r="I277" s="140"/>
      <c r="K277" s="74"/>
      <c r="L277" s="148"/>
      <c r="Q277" s="155"/>
    </row>
    <row r="278" spans="1:17" s="175" customFormat="1" ht="13.5" thickBot="1" x14ac:dyDescent="0.25">
      <c r="A278" s="169" t="s">
        <v>875</v>
      </c>
      <c r="B278" s="170" t="s">
        <v>582</v>
      </c>
      <c r="C278" s="171"/>
      <c r="D278" s="172" t="s">
        <v>346</v>
      </c>
      <c r="E278" s="173"/>
      <c r="F278" s="174" t="s">
        <v>501</v>
      </c>
      <c r="G278" s="173"/>
      <c r="H278" s="175">
        <f>SUM(H279:H281)</f>
        <v>0</v>
      </c>
      <c r="I278" s="175">
        <f>SUM(I279:I281)</f>
        <v>0</v>
      </c>
      <c r="K278" s="175">
        <f>SUM(K279:K281)</f>
        <v>0</v>
      </c>
      <c r="L278" s="175">
        <f>SUM(L279:L281)</f>
        <v>0</v>
      </c>
      <c r="M278" s="201" t="s">
        <v>887</v>
      </c>
      <c r="Q278" s="176"/>
    </row>
    <row r="279" spans="1:17" s="70" customFormat="1" x14ac:dyDescent="0.2">
      <c r="B279" s="71" t="s">
        <v>583</v>
      </c>
      <c r="C279" s="124"/>
      <c r="D279" s="104" t="s">
        <v>352</v>
      </c>
      <c r="E279" s="105"/>
      <c r="F279" s="141" t="s">
        <v>278</v>
      </c>
      <c r="G279" s="73"/>
      <c r="I279" s="140"/>
      <c r="K279" s="74"/>
      <c r="L279" s="148"/>
      <c r="Q279" s="155"/>
    </row>
    <row r="280" spans="1:17" s="70" customFormat="1" x14ac:dyDescent="0.2">
      <c r="B280" s="71" t="s">
        <v>584</v>
      </c>
      <c r="C280" s="124"/>
      <c r="D280" s="104" t="s">
        <v>352</v>
      </c>
      <c r="E280" s="105"/>
      <c r="F280" s="141" t="s">
        <v>278</v>
      </c>
      <c r="G280" s="73"/>
      <c r="I280" s="140"/>
      <c r="K280" s="74"/>
      <c r="L280" s="148"/>
      <c r="Q280" s="155"/>
    </row>
    <row r="281" spans="1:17" s="70" customFormat="1" ht="13.5" thickBot="1" x14ac:dyDescent="0.25">
      <c r="B281" s="71" t="s">
        <v>585</v>
      </c>
      <c r="C281" s="124"/>
      <c r="D281" s="104" t="s">
        <v>352</v>
      </c>
      <c r="E281" s="105"/>
      <c r="F281" s="141" t="s">
        <v>278</v>
      </c>
      <c r="G281" s="73"/>
      <c r="I281" s="140"/>
      <c r="K281" s="74"/>
      <c r="L281" s="148"/>
      <c r="Q281" s="155"/>
    </row>
    <row r="282" spans="1:17" s="175" customFormat="1" ht="13.5" thickBot="1" x14ac:dyDescent="0.25">
      <c r="A282" s="169" t="s">
        <v>875</v>
      </c>
      <c r="B282" s="170" t="s">
        <v>586</v>
      </c>
      <c r="C282" s="171"/>
      <c r="D282" s="172" t="s">
        <v>346</v>
      </c>
      <c r="E282" s="173"/>
      <c r="F282" s="174" t="s">
        <v>19</v>
      </c>
      <c r="G282" s="173"/>
      <c r="H282" s="175">
        <f>SUM(H283:H285)</f>
        <v>0</v>
      </c>
      <c r="I282" s="175">
        <f>SUM(I283:I285)</f>
        <v>0</v>
      </c>
      <c r="K282" s="175">
        <f>SUM(K283:K285)</f>
        <v>0</v>
      </c>
      <c r="L282" s="175">
        <f>SUM(L283:L285)</f>
        <v>0</v>
      </c>
      <c r="M282" s="201" t="s">
        <v>888</v>
      </c>
      <c r="Q282" s="176"/>
    </row>
    <row r="283" spans="1:17" s="70" customFormat="1" x14ac:dyDescent="0.2">
      <c r="B283" s="71" t="s">
        <v>587</v>
      </c>
      <c r="C283" s="124"/>
      <c r="D283" s="104" t="s">
        <v>352</v>
      </c>
      <c r="E283" s="105"/>
      <c r="F283" s="141" t="s">
        <v>278</v>
      </c>
      <c r="G283" s="73"/>
      <c r="I283" s="140"/>
      <c r="K283" s="74"/>
      <c r="L283" s="148"/>
      <c r="Q283" s="155"/>
    </row>
    <row r="284" spans="1:17" s="70" customFormat="1" x14ac:dyDescent="0.2">
      <c r="B284" s="71" t="s">
        <v>588</v>
      </c>
      <c r="C284" s="124"/>
      <c r="D284" s="104" t="s">
        <v>352</v>
      </c>
      <c r="E284" s="105"/>
      <c r="F284" s="141" t="s">
        <v>278</v>
      </c>
      <c r="G284" s="73"/>
      <c r="I284" s="140"/>
      <c r="K284" s="74"/>
      <c r="L284" s="148"/>
      <c r="Q284" s="155"/>
    </row>
    <row r="285" spans="1:17" s="70" customFormat="1" ht="13.5" thickBot="1" x14ac:dyDescent="0.25">
      <c r="B285" s="71" t="s">
        <v>589</v>
      </c>
      <c r="C285" s="124"/>
      <c r="D285" s="104" t="s">
        <v>352</v>
      </c>
      <c r="E285" s="105"/>
      <c r="F285" s="141" t="s">
        <v>278</v>
      </c>
      <c r="G285" s="73"/>
      <c r="I285" s="140"/>
      <c r="K285" s="74"/>
      <c r="L285" s="148"/>
      <c r="Q285" s="155"/>
    </row>
    <row r="286" spans="1:17" s="175" customFormat="1" ht="13.5" thickBot="1" x14ac:dyDescent="0.25">
      <c r="A286" s="169" t="s">
        <v>875</v>
      </c>
      <c r="B286" s="170" t="s">
        <v>590</v>
      </c>
      <c r="C286" s="171"/>
      <c r="D286" s="172" t="s">
        <v>346</v>
      </c>
      <c r="E286" s="173"/>
      <c r="F286" s="174" t="s">
        <v>20</v>
      </c>
      <c r="G286" s="173"/>
      <c r="H286" s="175">
        <f>SUM(H287:H289)</f>
        <v>0</v>
      </c>
      <c r="I286" s="175">
        <f>SUM(I287:I289)</f>
        <v>0</v>
      </c>
      <c r="K286" s="175">
        <f>SUM(K287:K289)</f>
        <v>0</v>
      </c>
      <c r="L286" s="175">
        <f>SUM(L287:L289)</f>
        <v>0</v>
      </c>
      <c r="M286" s="201" t="s">
        <v>889</v>
      </c>
      <c r="Q286" s="176"/>
    </row>
    <row r="287" spans="1:17" s="70" customFormat="1" x14ac:dyDescent="0.2">
      <c r="B287" s="71" t="s">
        <v>591</v>
      </c>
      <c r="C287" s="124"/>
      <c r="D287" s="104" t="s">
        <v>352</v>
      </c>
      <c r="E287" s="105"/>
      <c r="F287" s="141" t="s">
        <v>278</v>
      </c>
      <c r="G287" s="73"/>
      <c r="I287" s="140"/>
      <c r="K287" s="74"/>
      <c r="L287" s="148"/>
      <c r="Q287" s="155"/>
    </row>
    <row r="288" spans="1:17" s="70" customFormat="1" x14ac:dyDescent="0.2">
      <c r="B288" s="71" t="s">
        <v>592</v>
      </c>
      <c r="C288" s="124"/>
      <c r="D288" s="104" t="s">
        <v>352</v>
      </c>
      <c r="E288" s="105"/>
      <c r="F288" s="141" t="s">
        <v>278</v>
      </c>
      <c r="G288" s="73"/>
      <c r="I288" s="140"/>
      <c r="K288" s="74"/>
      <c r="L288" s="148"/>
      <c r="Q288" s="155"/>
    </row>
    <row r="289" spans="1:17" s="70" customFormat="1" ht="13.5" thickBot="1" x14ac:dyDescent="0.25">
      <c r="B289" s="71" t="s">
        <v>593</v>
      </c>
      <c r="C289" s="124"/>
      <c r="D289" s="104" t="s">
        <v>352</v>
      </c>
      <c r="E289" s="105"/>
      <c r="F289" s="141" t="s">
        <v>278</v>
      </c>
      <c r="G289" s="73"/>
      <c r="I289" s="140"/>
      <c r="K289" s="74"/>
      <c r="L289" s="148"/>
      <c r="Q289" s="155"/>
    </row>
    <row r="290" spans="1:17" s="175" customFormat="1" ht="13.5" thickBot="1" x14ac:dyDescent="0.25">
      <c r="A290" s="169" t="s">
        <v>875</v>
      </c>
      <c r="B290" s="170" t="s">
        <v>594</v>
      </c>
      <c r="C290" s="171"/>
      <c r="D290" s="172" t="s">
        <v>346</v>
      </c>
      <c r="E290" s="173"/>
      <c r="F290" s="174" t="s">
        <v>502</v>
      </c>
      <c r="G290" s="173"/>
      <c r="H290" s="175">
        <f>SUM(H291:H293)</f>
        <v>0</v>
      </c>
      <c r="I290" s="175">
        <f>SUM(I291:I293)</f>
        <v>0</v>
      </c>
      <c r="K290" s="175">
        <f>SUM(K291:K293)</f>
        <v>0</v>
      </c>
      <c r="L290" s="175">
        <f>SUM(L291:L293)</f>
        <v>0</v>
      </c>
      <c r="M290" s="200" t="s">
        <v>268</v>
      </c>
      <c r="Q290" s="176"/>
    </row>
    <row r="291" spans="1:17" s="70" customFormat="1" x14ac:dyDescent="0.2">
      <c r="B291" s="71" t="s">
        <v>595</v>
      </c>
      <c r="C291" s="124"/>
      <c r="D291" s="104" t="s">
        <v>352</v>
      </c>
      <c r="E291" s="105"/>
      <c r="F291" s="141" t="s">
        <v>278</v>
      </c>
      <c r="G291" s="73"/>
      <c r="I291" s="140"/>
      <c r="K291" s="74"/>
      <c r="L291" s="148"/>
      <c r="Q291" s="155"/>
    </row>
    <row r="292" spans="1:17" s="70" customFormat="1" x14ac:dyDescent="0.2">
      <c r="B292" s="71" t="s">
        <v>596</v>
      </c>
      <c r="C292" s="124"/>
      <c r="D292" s="104" t="s">
        <v>352</v>
      </c>
      <c r="E292" s="105"/>
      <c r="F292" s="141" t="s">
        <v>278</v>
      </c>
      <c r="G292" s="73"/>
      <c r="I292" s="140"/>
      <c r="K292" s="74"/>
      <c r="L292" s="148"/>
      <c r="Q292" s="155"/>
    </row>
    <row r="293" spans="1:17" s="70" customFormat="1" ht="13.5" thickBot="1" x14ac:dyDescent="0.25">
      <c r="B293" s="71" t="s">
        <v>597</v>
      </c>
      <c r="C293" s="124"/>
      <c r="D293" s="104" t="s">
        <v>352</v>
      </c>
      <c r="E293" s="105"/>
      <c r="F293" s="141" t="s">
        <v>278</v>
      </c>
      <c r="G293" s="73"/>
      <c r="I293" s="140"/>
      <c r="K293" s="74"/>
      <c r="L293" s="148"/>
      <c r="Q293" s="155"/>
    </row>
    <row r="294" spans="1:17" s="175" customFormat="1" ht="13.5" thickBot="1" x14ac:dyDescent="0.25">
      <c r="A294" s="169" t="s">
        <v>875</v>
      </c>
      <c r="B294" s="170" t="s">
        <v>598</v>
      </c>
      <c r="C294" s="171"/>
      <c r="D294" s="172" t="s">
        <v>346</v>
      </c>
      <c r="E294" s="173"/>
      <c r="F294" s="174" t="s">
        <v>505</v>
      </c>
      <c r="G294" s="173"/>
      <c r="H294" s="175">
        <f>SUM(H295:H297)</f>
        <v>0</v>
      </c>
      <c r="I294" s="175">
        <f>SUM(I295:I297)</f>
        <v>0</v>
      </c>
      <c r="K294" s="175">
        <f>SUM(K295:K297)</f>
        <v>0</v>
      </c>
      <c r="L294" s="175">
        <f>SUM(L295:L297)</f>
        <v>0</v>
      </c>
      <c r="M294" s="200" t="s">
        <v>506</v>
      </c>
      <c r="Q294" s="176"/>
    </row>
    <row r="295" spans="1:17" s="70" customFormat="1" x14ac:dyDescent="0.2">
      <c r="B295" s="71" t="s">
        <v>599</v>
      </c>
      <c r="C295" s="124"/>
      <c r="D295" s="104" t="s">
        <v>352</v>
      </c>
      <c r="E295" s="105"/>
      <c r="F295" s="141" t="s">
        <v>278</v>
      </c>
      <c r="G295" s="73"/>
      <c r="I295" s="140"/>
      <c r="K295" s="74"/>
      <c r="L295" s="148"/>
      <c r="Q295" s="155"/>
    </row>
    <row r="296" spans="1:17" s="70" customFormat="1" x14ac:dyDescent="0.2">
      <c r="B296" s="71" t="s">
        <v>600</v>
      </c>
      <c r="C296" s="124"/>
      <c r="D296" s="104" t="s">
        <v>352</v>
      </c>
      <c r="E296" s="105"/>
      <c r="F296" s="141" t="s">
        <v>278</v>
      </c>
      <c r="G296" s="73"/>
      <c r="I296" s="140"/>
      <c r="K296" s="74"/>
      <c r="L296" s="148"/>
      <c r="Q296" s="155"/>
    </row>
    <row r="297" spans="1:17" s="70" customFormat="1" ht="13.5" thickBot="1" x14ac:dyDescent="0.25">
      <c r="B297" s="71" t="s">
        <v>601</v>
      </c>
      <c r="C297" s="124"/>
      <c r="D297" s="104" t="s">
        <v>352</v>
      </c>
      <c r="E297" s="105"/>
      <c r="F297" s="141" t="s">
        <v>278</v>
      </c>
      <c r="G297" s="73"/>
      <c r="I297" s="140"/>
      <c r="K297" s="74"/>
      <c r="L297" s="148"/>
      <c r="Q297" s="155"/>
    </row>
    <row r="298" spans="1:17" s="175" customFormat="1" ht="13.5" thickBot="1" x14ac:dyDescent="0.25">
      <c r="A298" s="169" t="s">
        <v>875</v>
      </c>
      <c r="B298" s="170" t="s">
        <v>719</v>
      </c>
      <c r="C298" s="171"/>
      <c r="D298" s="172" t="s">
        <v>382</v>
      </c>
      <c r="E298" s="173"/>
      <c r="F298" s="174" t="s">
        <v>603</v>
      </c>
      <c r="G298" s="173"/>
      <c r="H298" s="175">
        <f>SUM(H299:H301)</f>
        <v>0</v>
      </c>
      <c r="I298" s="175">
        <f>SUM(I299:I301)</f>
        <v>0</v>
      </c>
      <c r="J298" s="175" t="s">
        <v>102</v>
      </c>
      <c r="K298" s="175">
        <f>SUM(K299:K301)</f>
        <v>0</v>
      </c>
      <c r="L298" s="175">
        <f>SUM(L299:L301)</f>
        <v>0</v>
      </c>
      <c r="M298" s="200" t="s">
        <v>604</v>
      </c>
      <c r="Q298" s="176"/>
    </row>
    <row r="299" spans="1:17" s="70" customFormat="1" x14ac:dyDescent="0.2">
      <c r="B299" s="110" t="s">
        <v>720</v>
      </c>
      <c r="C299" s="124"/>
      <c r="D299" s="104" t="s">
        <v>352</v>
      </c>
      <c r="E299" s="105"/>
      <c r="F299" s="141" t="s">
        <v>278</v>
      </c>
      <c r="G299" s="73"/>
      <c r="I299" s="140"/>
      <c r="K299" s="74"/>
      <c r="L299" s="148"/>
      <c r="Q299" s="155"/>
    </row>
    <row r="300" spans="1:17" s="70" customFormat="1" x14ac:dyDescent="0.2">
      <c r="B300" s="110" t="s">
        <v>721</v>
      </c>
      <c r="C300" s="124"/>
      <c r="D300" s="104" t="s">
        <v>352</v>
      </c>
      <c r="E300" s="105"/>
      <c r="F300" s="141" t="s">
        <v>278</v>
      </c>
      <c r="G300" s="73"/>
      <c r="I300" s="140"/>
      <c r="K300" s="74"/>
      <c r="L300" s="148"/>
      <c r="Q300" s="155"/>
    </row>
    <row r="301" spans="1:17" s="70" customFormat="1" ht="13.5" thickBot="1" x14ac:dyDescent="0.25">
      <c r="B301" s="110" t="s">
        <v>722</v>
      </c>
      <c r="C301" s="124"/>
      <c r="D301" s="104" t="s">
        <v>352</v>
      </c>
      <c r="E301" s="105"/>
      <c r="F301" s="141" t="s">
        <v>278</v>
      </c>
      <c r="G301" s="73"/>
      <c r="I301" s="140"/>
      <c r="K301" s="74"/>
      <c r="L301" s="148"/>
      <c r="Q301" s="155"/>
    </row>
    <row r="302" spans="1:17" s="200" customFormat="1" ht="13.5" thickBot="1" x14ac:dyDescent="0.25">
      <c r="A302" s="202" t="s">
        <v>61</v>
      </c>
      <c r="B302" s="170" t="s">
        <v>723</v>
      </c>
      <c r="C302" s="203"/>
      <c r="D302" s="191">
        <v>3</v>
      </c>
      <c r="E302" s="192"/>
      <c r="F302" s="204" t="s">
        <v>108</v>
      </c>
      <c r="G302" s="192"/>
      <c r="H302" s="175">
        <f>SUM(H303:H305)</f>
        <v>0</v>
      </c>
      <c r="I302" s="175">
        <f>SUM(I303:I305)</f>
        <v>0</v>
      </c>
      <c r="K302" s="175">
        <f>SUM(K303:K305)</f>
        <v>0</v>
      </c>
      <c r="L302" s="175">
        <f>SUM(L303:L305)</f>
        <v>0</v>
      </c>
      <c r="M302" s="200" t="s">
        <v>890</v>
      </c>
      <c r="Q302" s="205"/>
    </row>
    <row r="303" spans="1:17" x14ac:dyDescent="0.2">
      <c r="B303" s="110" t="s">
        <v>724</v>
      </c>
      <c r="D303" s="104" t="s">
        <v>352</v>
      </c>
      <c r="E303" s="105"/>
      <c r="F303" s="141" t="s">
        <v>278</v>
      </c>
    </row>
    <row r="304" spans="1:17" x14ac:dyDescent="0.2">
      <c r="B304" s="110" t="s">
        <v>725</v>
      </c>
      <c r="D304" s="104" t="s">
        <v>352</v>
      </c>
      <c r="E304" s="105"/>
      <c r="F304" s="141" t="s">
        <v>278</v>
      </c>
    </row>
    <row r="305" spans="1:17" ht="13.5" thickBot="1" x14ac:dyDescent="0.25">
      <c r="B305" s="110" t="s">
        <v>726</v>
      </c>
      <c r="D305" s="104" t="s">
        <v>352</v>
      </c>
      <c r="E305" s="105"/>
      <c r="F305" s="141" t="s">
        <v>278</v>
      </c>
    </row>
    <row r="306" spans="1:17" s="200" customFormat="1" ht="13.5" thickBot="1" x14ac:dyDescent="0.25">
      <c r="A306" s="202" t="s">
        <v>61</v>
      </c>
      <c r="B306" s="170" t="s">
        <v>727</v>
      </c>
      <c r="C306" s="203"/>
      <c r="D306" s="191">
        <v>0</v>
      </c>
      <c r="E306" s="192" t="s">
        <v>90</v>
      </c>
      <c r="F306" s="204" t="s">
        <v>119</v>
      </c>
      <c r="G306" s="192"/>
      <c r="H306" s="175">
        <f>SUM(H307:H309)</f>
        <v>0</v>
      </c>
      <c r="I306" s="175">
        <f>SUM(I307:I309)</f>
        <v>0</v>
      </c>
      <c r="K306" s="175">
        <f>SUM(K307:K309)</f>
        <v>0</v>
      </c>
      <c r="L306" s="175">
        <f>SUM(L307:L309)</f>
        <v>0</v>
      </c>
      <c r="M306" s="200" t="s">
        <v>891</v>
      </c>
      <c r="Q306" s="205"/>
    </row>
    <row r="307" spans="1:17" s="70" customFormat="1" x14ac:dyDescent="0.2">
      <c r="B307" s="110" t="s">
        <v>728</v>
      </c>
      <c r="C307" s="124"/>
      <c r="D307" s="104" t="s">
        <v>352</v>
      </c>
      <c r="E307" s="105"/>
      <c r="F307" s="141" t="s">
        <v>278</v>
      </c>
      <c r="G307" s="73"/>
      <c r="I307" s="140"/>
      <c r="K307" s="74"/>
      <c r="L307" s="148"/>
      <c r="Q307" s="155"/>
    </row>
    <row r="308" spans="1:17" s="70" customFormat="1" x14ac:dyDescent="0.2">
      <c r="B308" s="110" t="s">
        <v>729</v>
      </c>
      <c r="C308" s="124"/>
      <c r="D308" s="104" t="s">
        <v>352</v>
      </c>
      <c r="E308" s="105"/>
      <c r="F308" s="141" t="s">
        <v>278</v>
      </c>
      <c r="G308" s="73"/>
      <c r="I308" s="140"/>
      <c r="K308" s="74"/>
      <c r="L308" s="148"/>
      <c r="Q308" s="155"/>
    </row>
    <row r="309" spans="1:17" s="70" customFormat="1" ht="13.5" thickBot="1" x14ac:dyDescent="0.25">
      <c r="B309" s="110" t="s">
        <v>730</v>
      </c>
      <c r="C309" s="124"/>
      <c r="D309" s="104" t="s">
        <v>352</v>
      </c>
      <c r="E309" s="105"/>
      <c r="F309" s="141" t="s">
        <v>278</v>
      </c>
      <c r="G309" s="73"/>
      <c r="I309" s="140"/>
      <c r="K309" s="74"/>
      <c r="L309" s="148"/>
      <c r="Q309" s="155"/>
    </row>
    <row r="310" spans="1:17" s="200" customFormat="1" ht="13.5" thickBot="1" x14ac:dyDescent="0.25">
      <c r="A310" s="202" t="s">
        <v>61</v>
      </c>
      <c r="B310" s="170" t="s">
        <v>731</v>
      </c>
      <c r="C310" s="203"/>
      <c r="D310" s="191">
        <v>1</v>
      </c>
      <c r="E310" s="192" t="s">
        <v>90</v>
      </c>
      <c r="F310" s="204" t="s">
        <v>120</v>
      </c>
      <c r="G310" s="192"/>
      <c r="H310" s="175">
        <f>SUM(H311:H313)</f>
        <v>0</v>
      </c>
      <c r="I310" s="175">
        <f>SUM(I311:I313)</f>
        <v>0</v>
      </c>
      <c r="K310" s="175">
        <f>SUM(K311:K313)</f>
        <v>0</v>
      </c>
      <c r="L310" s="175">
        <f>SUM(L311:L313)</f>
        <v>0</v>
      </c>
      <c r="M310" s="200" t="s">
        <v>892</v>
      </c>
      <c r="Q310" s="205"/>
    </row>
    <row r="311" spans="1:17" s="70" customFormat="1" x14ac:dyDescent="0.2">
      <c r="B311" s="110" t="s">
        <v>732</v>
      </c>
      <c r="C311" s="124"/>
      <c r="D311" s="104" t="s">
        <v>352</v>
      </c>
      <c r="E311" s="105"/>
      <c r="F311" s="141" t="s">
        <v>278</v>
      </c>
      <c r="G311" s="73"/>
      <c r="I311" s="140"/>
      <c r="K311" s="74"/>
      <c r="L311" s="148"/>
      <c r="Q311" s="155"/>
    </row>
    <row r="312" spans="1:17" s="70" customFormat="1" x14ac:dyDescent="0.2">
      <c r="B312" s="110" t="s">
        <v>733</v>
      </c>
      <c r="C312" s="124"/>
      <c r="D312" s="104" t="s">
        <v>352</v>
      </c>
      <c r="E312" s="105"/>
      <c r="F312" s="141" t="s">
        <v>278</v>
      </c>
      <c r="G312" s="73"/>
      <c r="I312" s="140"/>
      <c r="K312" s="74"/>
      <c r="L312" s="148"/>
      <c r="Q312" s="155"/>
    </row>
    <row r="313" spans="1:17" s="70" customFormat="1" ht="13.5" thickBot="1" x14ac:dyDescent="0.25">
      <c r="B313" s="110" t="s">
        <v>734</v>
      </c>
      <c r="C313" s="124"/>
      <c r="D313" s="104" t="s">
        <v>352</v>
      </c>
      <c r="E313" s="105"/>
      <c r="F313" s="141" t="s">
        <v>278</v>
      </c>
      <c r="G313" s="73"/>
      <c r="I313" s="140"/>
      <c r="K313" s="74"/>
      <c r="L313" s="148"/>
      <c r="Q313" s="155"/>
    </row>
    <row r="314" spans="1:17" s="200" customFormat="1" ht="13.5" thickBot="1" x14ac:dyDescent="0.25">
      <c r="A314" s="202" t="s">
        <v>61</v>
      </c>
      <c r="B314" s="170" t="s">
        <v>735</v>
      </c>
      <c r="C314" s="203">
        <v>41619</v>
      </c>
      <c r="D314" s="191" t="s">
        <v>346</v>
      </c>
      <c r="E314" s="192"/>
      <c r="F314" s="204" t="s">
        <v>707</v>
      </c>
      <c r="G314" s="192"/>
      <c r="H314" s="175">
        <f>SUM(H315:H317)</f>
        <v>0</v>
      </c>
      <c r="I314" s="175">
        <f>SUM(I315:I317)</f>
        <v>0</v>
      </c>
      <c r="K314" s="175">
        <f>SUM(K315:K317)</f>
        <v>0</v>
      </c>
      <c r="L314" s="175">
        <f>SUM(L315:L317)</f>
        <v>0</v>
      </c>
      <c r="M314" s="200" t="s">
        <v>708</v>
      </c>
      <c r="Q314" s="205"/>
    </row>
    <row r="315" spans="1:17" x14ac:dyDescent="0.2">
      <c r="B315" s="110" t="s">
        <v>736</v>
      </c>
      <c r="D315" s="104" t="s">
        <v>352</v>
      </c>
      <c r="E315" s="105"/>
      <c r="F315" s="141" t="s">
        <v>278</v>
      </c>
    </row>
    <row r="316" spans="1:17" x14ac:dyDescent="0.2">
      <c r="B316" s="110" t="s">
        <v>737</v>
      </c>
      <c r="D316" s="104" t="s">
        <v>352</v>
      </c>
      <c r="E316" s="105"/>
      <c r="F316" s="141" t="s">
        <v>278</v>
      </c>
    </row>
    <row r="317" spans="1:17" ht="13.5" thickBot="1" x14ac:dyDescent="0.25">
      <c r="B317" s="110" t="s">
        <v>738</v>
      </c>
      <c r="D317" s="104" t="s">
        <v>352</v>
      </c>
      <c r="E317" s="105"/>
      <c r="F317" s="141" t="s">
        <v>278</v>
      </c>
    </row>
    <row r="318" spans="1:17" s="175" customFormat="1" ht="13.5" thickBot="1" x14ac:dyDescent="0.25">
      <c r="A318" s="169" t="s">
        <v>874</v>
      </c>
      <c r="B318" s="170" t="s">
        <v>739</v>
      </c>
      <c r="C318" s="171"/>
      <c r="D318" s="172" t="s">
        <v>346</v>
      </c>
      <c r="E318" s="173" t="s">
        <v>90</v>
      </c>
      <c r="F318" s="174" t="s">
        <v>89</v>
      </c>
      <c r="G318" s="173"/>
      <c r="H318" s="175">
        <f>SUM(H319:H321)</f>
        <v>0</v>
      </c>
      <c r="I318" s="175">
        <f>SUM(I319:I321)</f>
        <v>0</v>
      </c>
      <c r="J318" s="175" t="s">
        <v>102</v>
      </c>
      <c r="K318" s="175">
        <f>SUM(K319:K321)</f>
        <v>0</v>
      </c>
      <c r="L318" s="175">
        <f>SUM(L319:L321)</f>
        <v>0</v>
      </c>
      <c r="M318" s="200" t="s">
        <v>893</v>
      </c>
      <c r="Q318" s="176"/>
    </row>
    <row r="319" spans="1:17" s="70" customFormat="1" x14ac:dyDescent="0.2">
      <c r="B319" s="110" t="s">
        <v>740</v>
      </c>
      <c r="C319" s="124"/>
      <c r="D319" s="104" t="s">
        <v>352</v>
      </c>
      <c r="E319" s="105"/>
      <c r="F319" s="141" t="s">
        <v>278</v>
      </c>
      <c r="G319" s="73"/>
      <c r="I319" s="140"/>
      <c r="K319" s="74"/>
      <c r="L319" s="148"/>
      <c r="Q319" s="155"/>
    </row>
    <row r="320" spans="1:17" s="70" customFormat="1" x14ac:dyDescent="0.2">
      <c r="B320" s="110" t="s">
        <v>741</v>
      </c>
      <c r="C320" s="124"/>
      <c r="D320" s="104" t="s">
        <v>352</v>
      </c>
      <c r="E320" s="105"/>
      <c r="F320" s="141" t="s">
        <v>278</v>
      </c>
      <c r="G320" s="73"/>
      <c r="I320" s="140"/>
      <c r="K320" s="74"/>
      <c r="L320" s="148"/>
      <c r="Q320" s="155"/>
    </row>
    <row r="321" spans="1:17" s="70" customFormat="1" ht="13.5" thickBot="1" x14ac:dyDescent="0.25">
      <c r="B321" s="110" t="s">
        <v>742</v>
      </c>
      <c r="C321" s="124"/>
      <c r="D321" s="104" t="s">
        <v>352</v>
      </c>
      <c r="E321" s="105"/>
      <c r="F321" s="141" t="s">
        <v>278</v>
      </c>
      <c r="G321" s="73"/>
      <c r="I321" s="140"/>
      <c r="K321" s="74"/>
      <c r="L321" s="148"/>
      <c r="Q321" s="155"/>
    </row>
    <row r="322" spans="1:17" s="175" customFormat="1" ht="13.5" thickBot="1" x14ac:dyDescent="0.25">
      <c r="A322" s="169" t="s">
        <v>874</v>
      </c>
      <c r="B322" s="170" t="s">
        <v>743</v>
      </c>
      <c r="C322" s="171"/>
      <c r="D322" s="172" t="s">
        <v>346</v>
      </c>
      <c r="E322" s="173"/>
      <c r="F322" s="174" t="s">
        <v>622</v>
      </c>
      <c r="G322" s="173"/>
      <c r="H322" s="175">
        <f>SUM(H323:H325)</f>
        <v>0</v>
      </c>
      <c r="I322" s="175">
        <f>SUM(I323:I325)</f>
        <v>0</v>
      </c>
      <c r="J322" s="175" t="s">
        <v>102</v>
      </c>
      <c r="K322" s="175">
        <f>SUM(K323:K325)</f>
        <v>0</v>
      </c>
      <c r="L322" s="175">
        <f>SUM(L323:L325)</f>
        <v>0</v>
      </c>
      <c r="M322" s="200" t="s">
        <v>917</v>
      </c>
      <c r="Q322" s="176"/>
    </row>
    <row r="323" spans="1:17" s="70" customFormat="1" x14ac:dyDescent="0.2">
      <c r="B323" s="110" t="s">
        <v>744</v>
      </c>
      <c r="C323" s="124"/>
      <c r="D323" s="104" t="s">
        <v>352</v>
      </c>
      <c r="E323" s="105"/>
      <c r="F323" s="141" t="s">
        <v>278</v>
      </c>
      <c r="G323" s="73"/>
      <c r="I323" s="140"/>
      <c r="K323" s="74"/>
      <c r="L323" s="148"/>
      <c r="Q323" s="155"/>
    </row>
    <row r="324" spans="1:17" s="70" customFormat="1" x14ac:dyDescent="0.2">
      <c r="B324" s="110" t="s">
        <v>745</v>
      </c>
      <c r="C324" s="124"/>
      <c r="D324" s="104" t="s">
        <v>352</v>
      </c>
      <c r="E324" s="105"/>
      <c r="F324" s="141" t="s">
        <v>278</v>
      </c>
      <c r="G324" s="73"/>
      <c r="I324" s="140"/>
      <c r="K324" s="74"/>
      <c r="L324" s="148"/>
      <c r="Q324" s="155"/>
    </row>
    <row r="325" spans="1:17" s="70" customFormat="1" ht="13.5" thickBot="1" x14ac:dyDescent="0.25">
      <c r="B325" s="110" t="s">
        <v>746</v>
      </c>
      <c r="C325" s="124"/>
      <c r="D325" s="104" t="s">
        <v>352</v>
      </c>
      <c r="E325" s="105"/>
      <c r="F325" s="141" t="s">
        <v>278</v>
      </c>
      <c r="G325" s="73"/>
      <c r="I325" s="140"/>
      <c r="K325" s="74"/>
      <c r="L325" s="148"/>
      <c r="Q325" s="155"/>
    </row>
    <row r="326" spans="1:17" s="175" customFormat="1" ht="13.5" thickBot="1" x14ac:dyDescent="0.25">
      <c r="A326" s="169" t="s">
        <v>875</v>
      </c>
      <c r="B326" s="170" t="s">
        <v>747</v>
      </c>
      <c r="C326" s="171"/>
      <c r="D326" s="172" t="s">
        <v>346</v>
      </c>
      <c r="E326" s="173"/>
      <c r="F326" s="174" t="s">
        <v>91</v>
      </c>
      <c r="G326" s="173"/>
      <c r="H326" s="175">
        <f>SUM(H327:H329)</f>
        <v>0</v>
      </c>
      <c r="I326" s="175">
        <f>SUM(I327:I329)</f>
        <v>0</v>
      </c>
      <c r="J326" s="175" t="s">
        <v>102</v>
      </c>
      <c r="K326" s="175">
        <f>SUM(K327:K329)</f>
        <v>0</v>
      </c>
      <c r="L326" s="175">
        <f>SUM(L327:L329)</f>
        <v>0</v>
      </c>
      <c r="M326" s="200" t="s">
        <v>894</v>
      </c>
      <c r="Q326" s="176"/>
    </row>
    <row r="327" spans="1:17" s="70" customFormat="1" x14ac:dyDescent="0.2">
      <c r="B327" s="110" t="s">
        <v>748</v>
      </c>
      <c r="C327" s="124"/>
      <c r="D327" s="104" t="s">
        <v>352</v>
      </c>
      <c r="E327" s="105"/>
      <c r="F327" s="141" t="s">
        <v>278</v>
      </c>
      <c r="G327" s="73"/>
      <c r="I327" s="140"/>
      <c r="K327" s="74"/>
      <c r="L327" s="148"/>
      <c r="Q327" s="155"/>
    </row>
    <row r="328" spans="1:17" s="70" customFormat="1" x14ac:dyDescent="0.2">
      <c r="B328" s="110" t="s">
        <v>749</v>
      </c>
      <c r="C328" s="124"/>
      <c r="D328" s="104" t="s">
        <v>352</v>
      </c>
      <c r="E328" s="105"/>
      <c r="F328" s="141" t="s">
        <v>278</v>
      </c>
      <c r="G328" s="73"/>
      <c r="I328" s="140"/>
      <c r="K328" s="74"/>
      <c r="L328" s="148"/>
      <c r="Q328" s="155"/>
    </row>
    <row r="329" spans="1:17" s="70" customFormat="1" ht="13.5" thickBot="1" x14ac:dyDescent="0.25">
      <c r="B329" s="110" t="s">
        <v>750</v>
      </c>
      <c r="C329" s="124"/>
      <c r="D329" s="104" t="s">
        <v>352</v>
      </c>
      <c r="E329" s="105"/>
      <c r="F329" s="141" t="s">
        <v>278</v>
      </c>
      <c r="G329" s="73"/>
      <c r="I329" s="140"/>
      <c r="K329" s="74"/>
      <c r="L329" s="148"/>
      <c r="Q329" s="155"/>
    </row>
    <row r="330" spans="1:17" s="183" customFormat="1" ht="13.5" thickBot="1" x14ac:dyDescent="0.25">
      <c r="A330" s="177" t="s">
        <v>72</v>
      </c>
      <c r="B330" s="170" t="s">
        <v>751</v>
      </c>
      <c r="C330" s="179"/>
      <c r="D330" s="172" t="s">
        <v>346</v>
      </c>
      <c r="E330" s="173"/>
      <c r="F330" s="174" t="s">
        <v>602</v>
      </c>
      <c r="G330" s="181"/>
      <c r="H330" s="175">
        <f>SUM(H331:H333)</f>
        <v>0</v>
      </c>
      <c r="I330" s="175">
        <f>SUM(I331:I333)</f>
        <v>0</v>
      </c>
      <c r="K330" s="175">
        <f>SUM(K331:K333)</f>
        <v>0</v>
      </c>
      <c r="L330" s="175">
        <f>SUM(L331:L333)</f>
        <v>0</v>
      </c>
      <c r="M330" s="183" t="s">
        <v>895</v>
      </c>
      <c r="Q330" s="184"/>
    </row>
    <row r="331" spans="1:17" s="87" customFormat="1" x14ac:dyDescent="0.2">
      <c r="B331" s="110" t="s">
        <v>752</v>
      </c>
      <c r="C331" s="129"/>
      <c r="D331" s="104" t="s">
        <v>352</v>
      </c>
      <c r="E331" s="105"/>
      <c r="F331" s="141" t="s">
        <v>278</v>
      </c>
      <c r="G331" s="119"/>
      <c r="I331" s="144"/>
      <c r="L331" s="144"/>
      <c r="Q331" s="159"/>
    </row>
    <row r="332" spans="1:17" s="87" customFormat="1" x14ac:dyDescent="0.2">
      <c r="B332" s="110" t="s">
        <v>753</v>
      </c>
      <c r="C332" s="129"/>
      <c r="D332" s="104" t="s">
        <v>352</v>
      </c>
      <c r="E332" s="105"/>
      <c r="F332" s="141" t="s">
        <v>278</v>
      </c>
      <c r="G332" s="119"/>
      <c r="I332" s="144"/>
      <c r="L332" s="144"/>
      <c r="Q332" s="159"/>
    </row>
    <row r="333" spans="1:17" s="87" customFormat="1" ht="13.5" thickBot="1" x14ac:dyDescent="0.25">
      <c r="B333" s="110" t="s">
        <v>754</v>
      </c>
      <c r="C333" s="129"/>
      <c r="D333" s="104" t="s">
        <v>352</v>
      </c>
      <c r="E333" s="105"/>
      <c r="F333" s="141" t="s">
        <v>278</v>
      </c>
      <c r="G333" s="119"/>
      <c r="I333" s="144"/>
      <c r="L333" s="144"/>
      <c r="Q333" s="159"/>
    </row>
    <row r="334" spans="1:17" s="183" customFormat="1" ht="13.5" thickBot="1" x14ac:dyDescent="0.25">
      <c r="A334" s="177" t="s">
        <v>72</v>
      </c>
      <c r="B334" s="170" t="s">
        <v>755</v>
      </c>
      <c r="C334" s="179"/>
      <c r="D334" s="172" t="s">
        <v>346</v>
      </c>
      <c r="E334" s="173"/>
      <c r="F334" s="174" t="s">
        <v>605</v>
      </c>
      <c r="G334" s="181"/>
      <c r="H334" s="175">
        <f>SUM(H335:H337)</f>
        <v>0</v>
      </c>
      <c r="I334" s="175">
        <f>SUM(I335:I337)</f>
        <v>0</v>
      </c>
      <c r="K334" s="175">
        <f>SUM(K335:K337)</f>
        <v>0</v>
      </c>
      <c r="L334" s="175">
        <f>SUM(L335:L337)</f>
        <v>0</v>
      </c>
      <c r="Q334" s="184"/>
    </row>
    <row r="335" spans="1:17" s="87" customFormat="1" x14ac:dyDescent="0.2">
      <c r="B335" s="110" t="s">
        <v>756</v>
      </c>
      <c r="C335" s="129"/>
      <c r="D335" s="104" t="s">
        <v>352</v>
      </c>
      <c r="E335" s="105"/>
      <c r="F335" s="141" t="s">
        <v>278</v>
      </c>
      <c r="G335" s="119"/>
      <c r="I335" s="144"/>
      <c r="L335" s="144"/>
      <c r="Q335" s="159"/>
    </row>
    <row r="336" spans="1:17" s="87" customFormat="1" x14ac:dyDescent="0.2">
      <c r="B336" s="110" t="s">
        <v>757</v>
      </c>
      <c r="C336" s="129"/>
      <c r="D336" s="104" t="s">
        <v>352</v>
      </c>
      <c r="E336" s="105"/>
      <c r="F336" s="141" t="s">
        <v>278</v>
      </c>
      <c r="G336" s="119"/>
      <c r="I336" s="144"/>
      <c r="L336" s="144"/>
      <c r="Q336" s="159"/>
    </row>
    <row r="337" spans="1:17" s="87" customFormat="1" ht="13.5" thickBot="1" x14ac:dyDescent="0.25">
      <c r="B337" s="110" t="s">
        <v>758</v>
      </c>
      <c r="C337" s="129"/>
      <c r="D337" s="104" t="s">
        <v>352</v>
      </c>
      <c r="E337" s="105"/>
      <c r="F337" s="141" t="s">
        <v>278</v>
      </c>
      <c r="G337" s="119"/>
      <c r="I337" s="144"/>
      <c r="L337" s="144"/>
      <c r="Q337" s="159"/>
    </row>
    <row r="338" spans="1:17" s="183" customFormat="1" ht="13.5" thickBot="1" x14ac:dyDescent="0.25">
      <c r="A338" s="177" t="s">
        <v>72</v>
      </c>
      <c r="B338" s="170" t="s">
        <v>759</v>
      </c>
      <c r="C338" s="179"/>
      <c r="D338" s="172" t="s">
        <v>346</v>
      </c>
      <c r="E338" s="173"/>
      <c r="F338" s="174" t="s">
        <v>606</v>
      </c>
      <c r="G338" s="181"/>
      <c r="H338" s="175">
        <f>SUM(H339:H341)</f>
        <v>0</v>
      </c>
      <c r="I338" s="175">
        <f>SUM(I339:I341)</f>
        <v>0</v>
      </c>
      <c r="K338" s="175">
        <f>SUM(K339:K341)</f>
        <v>0</v>
      </c>
      <c r="L338" s="175">
        <f>SUM(L339:L341)</f>
        <v>0</v>
      </c>
      <c r="M338" s="183" t="s">
        <v>896</v>
      </c>
      <c r="Q338" s="184"/>
    </row>
    <row r="339" spans="1:17" s="87" customFormat="1" x14ac:dyDescent="0.2">
      <c r="B339" s="110" t="s">
        <v>760</v>
      </c>
      <c r="C339" s="129"/>
      <c r="D339" s="104" t="s">
        <v>352</v>
      </c>
      <c r="E339" s="105"/>
      <c r="F339" s="141" t="s">
        <v>278</v>
      </c>
      <c r="G339" s="119"/>
      <c r="I339" s="144"/>
      <c r="L339" s="144"/>
      <c r="Q339" s="159"/>
    </row>
    <row r="340" spans="1:17" s="87" customFormat="1" x14ac:dyDescent="0.2">
      <c r="B340" s="110" t="s">
        <v>761</v>
      </c>
      <c r="C340" s="129"/>
      <c r="D340" s="104" t="s">
        <v>352</v>
      </c>
      <c r="E340" s="105"/>
      <c r="F340" s="141" t="s">
        <v>278</v>
      </c>
      <c r="G340" s="119"/>
      <c r="I340" s="144"/>
      <c r="L340" s="144"/>
      <c r="Q340" s="159"/>
    </row>
    <row r="341" spans="1:17" s="87" customFormat="1" ht="13.5" thickBot="1" x14ac:dyDescent="0.25">
      <c r="B341" s="110" t="s">
        <v>762</v>
      </c>
      <c r="C341" s="129"/>
      <c r="D341" s="104" t="s">
        <v>352</v>
      </c>
      <c r="E341" s="105"/>
      <c r="F341" s="141" t="s">
        <v>278</v>
      </c>
      <c r="G341" s="119"/>
      <c r="I341" s="144"/>
      <c r="L341" s="144"/>
      <c r="Q341" s="159"/>
    </row>
    <row r="342" spans="1:17" s="183" customFormat="1" ht="13.5" thickBot="1" x14ac:dyDescent="0.25">
      <c r="A342" s="177" t="s">
        <v>72</v>
      </c>
      <c r="B342" s="170" t="s">
        <v>763</v>
      </c>
      <c r="C342" s="179"/>
      <c r="D342" s="172" t="s">
        <v>346</v>
      </c>
      <c r="E342" s="173"/>
      <c r="F342" s="174" t="s">
        <v>618</v>
      </c>
      <c r="G342" s="181"/>
      <c r="H342" s="175">
        <f>SUM(H343:H346)</f>
        <v>0</v>
      </c>
      <c r="I342" s="175">
        <f>SUM(I343:I346)</f>
        <v>0</v>
      </c>
      <c r="K342" s="175">
        <f>SUM(K343:K346)</f>
        <v>0</v>
      </c>
      <c r="L342" s="175">
        <f>SUM(L343:L346)</f>
        <v>0</v>
      </c>
      <c r="M342" s="183" t="s">
        <v>898</v>
      </c>
      <c r="Q342" s="184"/>
    </row>
    <row r="343" spans="1:17" s="87" customFormat="1" x14ac:dyDescent="0.2">
      <c r="B343" s="110" t="s">
        <v>764</v>
      </c>
      <c r="C343" s="129"/>
      <c r="D343" s="82" t="s">
        <v>346</v>
      </c>
      <c r="E343" s="112"/>
      <c r="F343" s="140" t="s">
        <v>617</v>
      </c>
      <c r="G343" s="119"/>
      <c r="I343" s="144"/>
      <c r="L343" s="144"/>
      <c r="Q343" s="159"/>
    </row>
    <row r="344" spans="1:17" s="87" customFormat="1" x14ac:dyDescent="0.2">
      <c r="B344" s="110" t="s">
        <v>765</v>
      </c>
      <c r="C344" s="129"/>
      <c r="D344" s="104" t="s">
        <v>352</v>
      </c>
      <c r="E344" s="105"/>
      <c r="F344" s="141" t="s">
        <v>278</v>
      </c>
      <c r="G344" s="119"/>
      <c r="I344" s="144"/>
      <c r="L344" s="144"/>
      <c r="Q344" s="159"/>
    </row>
    <row r="345" spans="1:17" s="87" customFormat="1" x14ac:dyDescent="0.2">
      <c r="B345" s="110" t="s">
        <v>766</v>
      </c>
      <c r="C345" s="129"/>
      <c r="D345" s="104" t="s">
        <v>352</v>
      </c>
      <c r="E345" s="105"/>
      <c r="F345" s="141" t="s">
        <v>278</v>
      </c>
      <c r="G345" s="119"/>
      <c r="I345" s="144"/>
      <c r="L345" s="144"/>
      <c r="Q345" s="159"/>
    </row>
    <row r="346" spans="1:17" s="87" customFormat="1" ht="13.5" thickBot="1" x14ac:dyDescent="0.25">
      <c r="B346" s="110" t="s">
        <v>767</v>
      </c>
      <c r="C346" s="129"/>
      <c r="D346" s="104" t="s">
        <v>352</v>
      </c>
      <c r="E346" s="105"/>
      <c r="F346" s="141" t="s">
        <v>278</v>
      </c>
      <c r="G346" s="119"/>
      <c r="I346" s="144"/>
      <c r="L346" s="144"/>
      <c r="Q346" s="159"/>
    </row>
    <row r="347" spans="1:17" s="183" customFormat="1" ht="13.5" thickBot="1" x14ac:dyDescent="0.25">
      <c r="A347" s="177" t="s">
        <v>72</v>
      </c>
      <c r="B347" s="170" t="s">
        <v>768</v>
      </c>
      <c r="C347" s="179"/>
      <c r="D347" s="172" t="s">
        <v>346</v>
      </c>
      <c r="E347" s="173"/>
      <c r="F347" s="174" t="s">
        <v>621</v>
      </c>
      <c r="G347" s="181"/>
      <c r="H347" s="175">
        <f>SUM(H348:H350)</f>
        <v>0</v>
      </c>
      <c r="I347" s="175">
        <f>SUM(I348:I350)</f>
        <v>0</v>
      </c>
      <c r="K347" s="175">
        <f>SUM(K348:K350)</f>
        <v>0</v>
      </c>
      <c r="L347" s="175">
        <f>SUM(L348:L350)</f>
        <v>0</v>
      </c>
      <c r="M347" s="183" t="s">
        <v>897</v>
      </c>
      <c r="Q347" s="184"/>
    </row>
    <row r="348" spans="1:17" s="87" customFormat="1" x14ac:dyDescent="0.2">
      <c r="B348" s="110" t="s">
        <v>769</v>
      </c>
      <c r="C348" s="129"/>
      <c r="D348" s="104" t="s">
        <v>352</v>
      </c>
      <c r="E348" s="105"/>
      <c r="F348" s="141" t="s">
        <v>278</v>
      </c>
      <c r="G348" s="119"/>
      <c r="I348" s="144"/>
      <c r="L348" s="144"/>
      <c r="Q348" s="159"/>
    </row>
    <row r="349" spans="1:17" s="87" customFormat="1" x14ac:dyDescent="0.2">
      <c r="B349" s="110" t="s">
        <v>770</v>
      </c>
      <c r="C349" s="129"/>
      <c r="D349" s="104" t="s">
        <v>352</v>
      </c>
      <c r="E349" s="105"/>
      <c r="F349" s="141" t="s">
        <v>278</v>
      </c>
      <c r="G349" s="119"/>
      <c r="I349" s="144"/>
      <c r="L349" s="144"/>
      <c r="Q349" s="159"/>
    </row>
    <row r="350" spans="1:17" s="87" customFormat="1" ht="13.5" thickBot="1" x14ac:dyDescent="0.25">
      <c r="B350" s="110" t="s">
        <v>771</v>
      </c>
      <c r="C350" s="129"/>
      <c r="D350" s="104" t="s">
        <v>352</v>
      </c>
      <c r="E350" s="105"/>
      <c r="F350" s="141" t="s">
        <v>278</v>
      </c>
      <c r="G350" s="119"/>
      <c r="I350" s="144"/>
      <c r="L350" s="144"/>
      <c r="Q350" s="159"/>
    </row>
    <row r="351" spans="1:17" s="183" customFormat="1" ht="13.5" thickBot="1" x14ac:dyDescent="0.25">
      <c r="A351" s="177" t="s">
        <v>72</v>
      </c>
      <c r="B351" s="170" t="s">
        <v>772</v>
      </c>
      <c r="C351" s="203"/>
      <c r="D351" s="191" t="s">
        <v>346</v>
      </c>
      <c r="E351" s="192"/>
      <c r="F351" s="174" t="s">
        <v>695</v>
      </c>
      <c r="G351" s="181"/>
      <c r="H351" s="175">
        <f>SUM(H352:H354)</f>
        <v>0</v>
      </c>
      <c r="I351" s="175">
        <f>SUM(I352:I354)</f>
        <v>0</v>
      </c>
      <c r="K351" s="175">
        <f>SUM(K352:K354)</f>
        <v>0</v>
      </c>
      <c r="L351" s="175">
        <f>SUM(L352:L354)</f>
        <v>0</v>
      </c>
      <c r="Q351" s="184"/>
    </row>
    <row r="352" spans="1:17" s="87" customFormat="1" x14ac:dyDescent="0.2">
      <c r="B352" s="110" t="s">
        <v>773</v>
      </c>
      <c r="C352" s="129"/>
      <c r="D352" s="104" t="s">
        <v>352</v>
      </c>
      <c r="E352" s="105"/>
      <c r="F352" s="141" t="s">
        <v>278</v>
      </c>
      <c r="G352" s="119"/>
      <c r="I352" s="144"/>
      <c r="L352" s="144"/>
      <c r="Q352" s="159"/>
    </row>
    <row r="353" spans="1:17" s="87" customFormat="1" x14ac:dyDescent="0.2">
      <c r="B353" s="110" t="s">
        <v>774</v>
      </c>
      <c r="C353" s="129"/>
      <c r="D353" s="104" t="s">
        <v>352</v>
      </c>
      <c r="E353" s="105"/>
      <c r="F353" s="141" t="s">
        <v>278</v>
      </c>
      <c r="G353" s="119"/>
      <c r="I353" s="144"/>
      <c r="L353" s="144"/>
      <c r="Q353" s="159"/>
    </row>
    <row r="354" spans="1:17" s="87" customFormat="1" ht="13.5" thickBot="1" x14ac:dyDescent="0.25">
      <c r="B354" s="110" t="s">
        <v>775</v>
      </c>
      <c r="C354" s="129"/>
      <c r="D354" s="104" t="s">
        <v>352</v>
      </c>
      <c r="E354" s="105"/>
      <c r="F354" s="141" t="s">
        <v>278</v>
      </c>
      <c r="G354" s="119"/>
      <c r="I354" s="144"/>
      <c r="L354" s="144"/>
      <c r="Q354" s="159"/>
    </row>
    <row r="355" spans="1:17" s="183" customFormat="1" ht="13.5" thickBot="1" x14ac:dyDescent="0.25">
      <c r="A355" s="177" t="s">
        <v>72</v>
      </c>
      <c r="B355" s="170" t="s">
        <v>776</v>
      </c>
      <c r="C355" s="203"/>
      <c r="D355" s="191" t="s">
        <v>346</v>
      </c>
      <c r="E355" s="192"/>
      <c r="F355" s="174" t="s">
        <v>696</v>
      </c>
      <c r="G355" s="181"/>
      <c r="H355" s="175">
        <f>SUM(H356:H358)</f>
        <v>0</v>
      </c>
      <c r="I355" s="175">
        <f>SUM(I356:I358)</f>
        <v>0</v>
      </c>
      <c r="K355" s="175">
        <f>SUM(K356:K358)</f>
        <v>0</v>
      </c>
      <c r="L355" s="175">
        <f>SUM(L356:L358)</f>
        <v>0</v>
      </c>
      <c r="Q355" s="184"/>
    </row>
    <row r="356" spans="1:17" s="87" customFormat="1" x14ac:dyDescent="0.2">
      <c r="B356" s="110" t="s">
        <v>777</v>
      </c>
      <c r="C356" s="129"/>
      <c r="D356" s="104" t="s">
        <v>352</v>
      </c>
      <c r="E356" s="105"/>
      <c r="F356" s="141" t="s">
        <v>278</v>
      </c>
      <c r="G356" s="119"/>
      <c r="I356" s="144"/>
      <c r="L356" s="144"/>
      <c r="Q356" s="159"/>
    </row>
    <row r="357" spans="1:17" s="87" customFormat="1" x14ac:dyDescent="0.2">
      <c r="B357" s="110" t="s">
        <v>778</v>
      </c>
      <c r="C357" s="129"/>
      <c r="D357" s="104" t="s">
        <v>352</v>
      </c>
      <c r="E357" s="105"/>
      <c r="F357" s="141" t="s">
        <v>278</v>
      </c>
      <c r="G357" s="119"/>
      <c r="I357" s="144"/>
      <c r="L357" s="144"/>
      <c r="Q357" s="159"/>
    </row>
    <row r="358" spans="1:17" s="87" customFormat="1" ht="13.5" thickBot="1" x14ac:dyDescent="0.25">
      <c r="B358" s="110" t="s">
        <v>779</v>
      </c>
      <c r="C358" s="129"/>
      <c r="D358" s="104" t="s">
        <v>352</v>
      </c>
      <c r="E358" s="105"/>
      <c r="F358" s="141" t="s">
        <v>278</v>
      </c>
      <c r="G358" s="119"/>
      <c r="I358" s="144"/>
      <c r="L358" s="144"/>
      <c r="Q358" s="159"/>
    </row>
    <row r="359" spans="1:17" s="183" customFormat="1" ht="13.5" thickBot="1" x14ac:dyDescent="0.25">
      <c r="A359" s="177" t="s">
        <v>261</v>
      </c>
      <c r="B359" s="170" t="s">
        <v>780</v>
      </c>
      <c r="C359" s="179"/>
      <c r="D359" s="172" t="s">
        <v>346</v>
      </c>
      <c r="E359" s="173" t="s">
        <v>90</v>
      </c>
      <c r="F359" s="174" t="s">
        <v>123</v>
      </c>
      <c r="G359" s="181"/>
      <c r="H359" s="175">
        <f>SUM(H360:H362)</f>
        <v>0</v>
      </c>
      <c r="I359" s="175">
        <f>SUM(I360:I362)</f>
        <v>0</v>
      </c>
      <c r="K359" s="175">
        <f>SUM(K360:K362)</f>
        <v>0</v>
      </c>
      <c r="L359" s="175">
        <f>SUM(L360:L362)</f>
        <v>0</v>
      </c>
      <c r="M359" s="183" t="s">
        <v>620</v>
      </c>
      <c r="Q359" s="184"/>
    </row>
    <row r="360" spans="1:17" s="87" customFormat="1" x14ac:dyDescent="0.2">
      <c r="B360" s="110" t="s">
        <v>781</v>
      </c>
      <c r="C360" s="129"/>
      <c r="D360" s="104" t="s">
        <v>352</v>
      </c>
      <c r="E360" s="105"/>
      <c r="F360" s="141" t="s">
        <v>278</v>
      </c>
      <c r="G360" s="119"/>
      <c r="I360" s="144"/>
      <c r="L360" s="144"/>
      <c r="Q360" s="159"/>
    </row>
    <row r="361" spans="1:17" s="87" customFormat="1" x14ac:dyDescent="0.2">
      <c r="B361" s="110" t="s">
        <v>782</v>
      </c>
      <c r="C361" s="129"/>
      <c r="D361" s="104" t="s">
        <v>352</v>
      </c>
      <c r="E361" s="105"/>
      <c r="F361" s="141" t="s">
        <v>278</v>
      </c>
      <c r="G361" s="119"/>
      <c r="I361" s="144"/>
      <c r="L361" s="144"/>
      <c r="Q361" s="159"/>
    </row>
    <row r="362" spans="1:17" s="87" customFormat="1" ht="13.5" thickBot="1" x14ac:dyDescent="0.25">
      <c r="B362" s="110" t="s">
        <v>783</v>
      </c>
      <c r="C362" s="129"/>
      <c r="D362" s="104" t="s">
        <v>352</v>
      </c>
      <c r="E362" s="105"/>
      <c r="F362" s="141" t="s">
        <v>278</v>
      </c>
      <c r="G362" s="119"/>
      <c r="I362" s="144"/>
      <c r="L362" s="144"/>
      <c r="Q362" s="159"/>
    </row>
    <row r="363" spans="1:17" s="183" customFormat="1" ht="13.5" thickBot="1" x14ac:dyDescent="0.25">
      <c r="A363" s="177" t="s">
        <v>261</v>
      </c>
      <c r="B363" s="170" t="s">
        <v>784</v>
      </c>
      <c r="C363" s="179"/>
      <c r="D363" s="172" t="s">
        <v>346</v>
      </c>
      <c r="E363" s="173"/>
      <c r="F363" s="174" t="s">
        <v>121</v>
      </c>
      <c r="G363" s="181"/>
      <c r="H363" s="175">
        <f>SUM(H364:H366)</f>
        <v>0</v>
      </c>
      <c r="I363" s="175">
        <f>SUM(I364:I366)</f>
        <v>0</v>
      </c>
      <c r="K363" s="175">
        <f>SUM(K364:K366)</f>
        <v>0</v>
      </c>
      <c r="L363" s="175">
        <f>SUM(L364:L366)</f>
        <v>0</v>
      </c>
      <c r="M363" s="183" t="s">
        <v>899</v>
      </c>
      <c r="Q363" s="184"/>
    </row>
    <row r="364" spans="1:17" s="87" customFormat="1" x14ac:dyDescent="0.2">
      <c r="B364" s="110" t="s">
        <v>785</v>
      </c>
      <c r="C364" s="129"/>
      <c r="D364" s="104" t="s">
        <v>352</v>
      </c>
      <c r="E364" s="105"/>
      <c r="F364" s="141" t="s">
        <v>278</v>
      </c>
      <c r="G364" s="119"/>
      <c r="I364" s="144"/>
      <c r="L364" s="144"/>
      <c r="Q364" s="159"/>
    </row>
    <row r="365" spans="1:17" s="87" customFormat="1" x14ac:dyDescent="0.2">
      <c r="B365" s="110" t="s">
        <v>786</v>
      </c>
      <c r="C365" s="129"/>
      <c r="D365" s="104" t="s">
        <v>352</v>
      </c>
      <c r="E365" s="105"/>
      <c r="F365" s="141" t="s">
        <v>278</v>
      </c>
      <c r="G365" s="119"/>
      <c r="I365" s="144"/>
      <c r="L365" s="144"/>
      <c r="Q365" s="159"/>
    </row>
    <row r="366" spans="1:17" s="87" customFormat="1" ht="13.5" thickBot="1" x14ac:dyDescent="0.25">
      <c r="B366" s="110" t="s">
        <v>787</v>
      </c>
      <c r="C366" s="129"/>
      <c r="D366" s="104" t="s">
        <v>352</v>
      </c>
      <c r="E366" s="105"/>
      <c r="F366" s="141" t="s">
        <v>278</v>
      </c>
      <c r="G366" s="119"/>
      <c r="I366" s="144"/>
      <c r="L366" s="144"/>
      <c r="Q366" s="159"/>
    </row>
    <row r="367" spans="1:17" s="183" customFormat="1" ht="13.5" thickBot="1" x14ac:dyDescent="0.25">
      <c r="A367" s="177" t="s">
        <v>261</v>
      </c>
      <c r="B367" s="170" t="s">
        <v>788</v>
      </c>
      <c r="C367" s="179"/>
      <c r="D367" s="172" t="s">
        <v>346</v>
      </c>
      <c r="E367" s="173" t="s">
        <v>92</v>
      </c>
      <c r="F367" s="174" t="s">
        <v>918</v>
      </c>
      <c r="G367" s="181"/>
      <c r="H367" s="175">
        <f>SUM(H368:H370)</f>
        <v>0</v>
      </c>
      <c r="I367" s="175">
        <f>SUM(I368:I370)</f>
        <v>0</v>
      </c>
      <c r="K367" s="175">
        <f>SUM(K368:K370)</f>
        <v>0</v>
      </c>
      <c r="L367" s="175">
        <f>SUM(L368:L370)</f>
        <v>0</v>
      </c>
      <c r="M367" s="183" t="s">
        <v>519</v>
      </c>
      <c r="Q367" s="184"/>
    </row>
    <row r="368" spans="1:17" s="87" customFormat="1" x14ac:dyDescent="0.2">
      <c r="B368" s="110" t="s">
        <v>789</v>
      </c>
      <c r="C368" s="129"/>
      <c r="D368" s="104" t="s">
        <v>352</v>
      </c>
      <c r="E368" s="105"/>
      <c r="F368" s="141" t="s">
        <v>278</v>
      </c>
      <c r="G368" s="119"/>
      <c r="I368" s="144"/>
      <c r="L368" s="144"/>
      <c r="Q368" s="159"/>
    </row>
    <row r="369" spans="1:17" s="87" customFormat="1" x14ac:dyDescent="0.2">
      <c r="B369" s="110" t="s">
        <v>790</v>
      </c>
      <c r="C369" s="129"/>
      <c r="D369" s="104" t="s">
        <v>352</v>
      </c>
      <c r="E369" s="105"/>
      <c r="F369" s="141" t="s">
        <v>278</v>
      </c>
      <c r="G369" s="119"/>
      <c r="I369" s="144"/>
      <c r="L369" s="144"/>
      <c r="Q369" s="159"/>
    </row>
    <row r="370" spans="1:17" s="87" customFormat="1" ht="13.5" thickBot="1" x14ac:dyDescent="0.25">
      <c r="B370" s="110" t="s">
        <v>791</v>
      </c>
      <c r="C370" s="129"/>
      <c r="D370" s="104" t="s">
        <v>352</v>
      </c>
      <c r="E370" s="105"/>
      <c r="F370" s="141" t="s">
        <v>278</v>
      </c>
      <c r="G370" s="119"/>
      <c r="I370" s="144"/>
      <c r="L370" s="144"/>
      <c r="Q370" s="159"/>
    </row>
    <row r="371" spans="1:17" s="183" customFormat="1" ht="13.5" thickBot="1" x14ac:dyDescent="0.25">
      <c r="A371" s="177" t="s">
        <v>261</v>
      </c>
      <c r="B371" s="170" t="s">
        <v>792</v>
      </c>
      <c r="C371" s="179"/>
      <c r="D371" s="172" t="s">
        <v>346</v>
      </c>
      <c r="E371" s="173" t="s">
        <v>92</v>
      </c>
      <c r="F371" s="174" t="s">
        <v>68</v>
      </c>
      <c r="G371" s="181"/>
      <c r="H371" s="175">
        <f>SUM(H372:H379)</f>
        <v>0</v>
      </c>
      <c r="I371" s="175">
        <f>SUM(I372:I379)</f>
        <v>0</v>
      </c>
      <c r="K371" s="175">
        <f>SUM(K372:K379)</f>
        <v>0</v>
      </c>
      <c r="L371" s="175">
        <f>SUM(L372:L379)</f>
        <v>0</v>
      </c>
      <c r="M371" s="206" t="s">
        <v>520</v>
      </c>
      <c r="Q371" s="184"/>
    </row>
    <row r="372" spans="1:17" s="75" customFormat="1" x14ac:dyDescent="0.2">
      <c r="B372" s="110" t="s">
        <v>793</v>
      </c>
      <c r="C372" s="131"/>
      <c r="D372" s="68" t="s">
        <v>346</v>
      </c>
      <c r="E372" s="76"/>
      <c r="F372" s="145" t="s">
        <v>522</v>
      </c>
      <c r="G372" s="76"/>
      <c r="I372" s="145"/>
      <c r="K372" s="69"/>
      <c r="L372" s="152"/>
      <c r="Q372" s="160"/>
    </row>
    <row r="373" spans="1:17" s="75" customFormat="1" x14ac:dyDescent="0.2">
      <c r="B373" s="110" t="s">
        <v>794</v>
      </c>
      <c r="C373" s="131"/>
      <c r="D373" s="68" t="s">
        <v>346</v>
      </c>
      <c r="E373" s="76"/>
      <c r="F373" s="145" t="s">
        <v>523</v>
      </c>
      <c r="G373" s="76"/>
      <c r="I373" s="145"/>
      <c r="K373" s="69"/>
      <c r="L373" s="152"/>
      <c r="Q373" s="160"/>
    </row>
    <row r="374" spans="1:17" s="75" customFormat="1" x14ac:dyDescent="0.2">
      <c r="B374" s="110" t="s">
        <v>795</v>
      </c>
      <c r="C374" s="131"/>
      <c r="D374" s="68" t="s">
        <v>346</v>
      </c>
      <c r="E374" s="76"/>
      <c r="F374" s="145" t="s">
        <v>528</v>
      </c>
      <c r="G374" s="76"/>
      <c r="I374" s="145"/>
      <c r="K374" s="69"/>
      <c r="L374" s="152"/>
      <c r="M374" s="75" t="s">
        <v>529</v>
      </c>
      <c r="Q374" s="160"/>
    </row>
    <row r="375" spans="1:17" s="75" customFormat="1" x14ac:dyDescent="0.2">
      <c r="B375" s="110" t="s">
        <v>796</v>
      </c>
      <c r="C375" s="131"/>
      <c r="D375" s="68" t="s">
        <v>346</v>
      </c>
      <c r="E375" s="76"/>
      <c r="F375" s="145" t="s">
        <v>530</v>
      </c>
      <c r="G375" s="76"/>
      <c r="I375" s="145"/>
      <c r="K375" s="69"/>
      <c r="L375" s="152"/>
      <c r="Q375" s="160"/>
    </row>
    <row r="376" spans="1:17" s="75" customFormat="1" x14ac:dyDescent="0.2">
      <c r="B376" s="110" t="s">
        <v>797</v>
      </c>
      <c r="C376" s="131">
        <v>41555</v>
      </c>
      <c r="D376" s="68" t="s">
        <v>384</v>
      </c>
      <c r="E376" s="76"/>
      <c r="F376" s="145" t="s">
        <v>531</v>
      </c>
      <c r="G376" s="76"/>
      <c r="I376" s="145"/>
      <c r="K376" s="69"/>
      <c r="L376" s="152"/>
      <c r="Q376" s="160"/>
    </row>
    <row r="377" spans="1:17" s="75" customFormat="1" x14ac:dyDescent="0.2">
      <c r="B377" s="110" t="s">
        <v>798</v>
      </c>
      <c r="C377" s="131"/>
      <c r="D377" s="104" t="s">
        <v>352</v>
      </c>
      <c r="E377" s="105"/>
      <c r="F377" s="141" t="s">
        <v>278</v>
      </c>
      <c r="G377" s="76"/>
      <c r="I377" s="145"/>
      <c r="K377" s="69"/>
      <c r="L377" s="152"/>
      <c r="Q377" s="160"/>
    </row>
    <row r="378" spans="1:17" s="75" customFormat="1" x14ac:dyDescent="0.2">
      <c r="B378" s="110" t="s">
        <v>799</v>
      </c>
      <c r="C378" s="131"/>
      <c r="D378" s="104" t="s">
        <v>352</v>
      </c>
      <c r="E378" s="105"/>
      <c r="F378" s="141" t="s">
        <v>278</v>
      </c>
      <c r="G378" s="76"/>
      <c r="I378" s="145"/>
      <c r="K378" s="69"/>
      <c r="L378" s="152"/>
      <c r="Q378" s="160"/>
    </row>
    <row r="379" spans="1:17" s="75" customFormat="1" ht="13.5" thickBot="1" x14ac:dyDescent="0.25">
      <c r="B379" s="110" t="s">
        <v>800</v>
      </c>
      <c r="C379" s="131"/>
      <c r="D379" s="104" t="s">
        <v>352</v>
      </c>
      <c r="E379" s="105"/>
      <c r="F379" s="141" t="s">
        <v>278</v>
      </c>
      <c r="G379" s="76"/>
      <c r="I379" s="145"/>
      <c r="K379" s="69"/>
      <c r="L379" s="152"/>
      <c r="Q379" s="160"/>
    </row>
    <row r="380" spans="1:17" s="183" customFormat="1" ht="13.5" thickBot="1" x14ac:dyDescent="0.25">
      <c r="A380" s="177" t="s">
        <v>261</v>
      </c>
      <c r="B380" s="170" t="s">
        <v>801</v>
      </c>
      <c r="C380" s="179"/>
      <c r="D380" s="172" t="s">
        <v>346</v>
      </c>
      <c r="E380" s="173"/>
      <c r="F380" s="174"/>
      <c r="G380" s="181"/>
      <c r="H380" s="175">
        <f>SUM(H381:H383)</f>
        <v>0</v>
      </c>
      <c r="I380" s="175">
        <f>SUM(I381:I383)</f>
        <v>0</v>
      </c>
      <c r="K380" s="175">
        <f>SUM(K381:K383)</f>
        <v>0</v>
      </c>
      <c r="L380" s="175">
        <f>SUM(L381:L383)</f>
        <v>0</v>
      </c>
      <c r="M380" s="206"/>
      <c r="Q380" s="184"/>
    </row>
    <row r="381" spans="1:17" s="75" customFormat="1" x14ac:dyDescent="0.2">
      <c r="B381" s="110" t="s">
        <v>802</v>
      </c>
      <c r="C381" s="131"/>
      <c r="D381" s="104" t="s">
        <v>352</v>
      </c>
      <c r="E381" s="105"/>
      <c r="F381" s="141" t="s">
        <v>278</v>
      </c>
      <c r="G381" s="76"/>
      <c r="I381" s="145"/>
      <c r="K381" s="69"/>
      <c r="L381" s="152"/>
      <c r="Q381" s="160"/>
    </row>
    <row r="382" spans="1:17" s="75" customFormat="1" x14ac:dyDescent="0.2">
      <c r="B382" s="110" t="s">
        <v>803</v>
      </c>
      <c r="C382" s="131"/>
      <c r="D382" s="104" t="s">
        <v>352</v>
      </c>
      <c r="E382" s="105"/>
      <c r="F382" s="141" t="s">
        <v>278</v>
      </c>
      <c r="G382" s="76"/>
      <c r="I382" s="145"/>
      <c r="K382" s="69"/>
      <c r="L382" s="152"/>
      <c r="Q382" s="160"/>
    </row>
    <row r="383" spans="1:17" s="75" customFormat="1" ht="13.5" thickBot="1" x14ac:dyDescent="0.25">
      <c r="B383" s="110" t="s">
        <v>804</v>
      </c>
      <c r="C383" s="131"/>
      <c r="D383" s="104" t="s">
        <v>352</v>
      </c>
      <c r="E383" s="105"/>
      <c r="F383" s="141" t="s">
        <v>278</v>
      </c>
      <c r="G383" s="76"/>
      <c r="I383" s="145"/>
      <c r="K383" s="69"/>
      <c r="L383" s="152"/>
      <c r="Q383" s="160"/>
    </row>
    <row r="384" spans="1:17" s="183" customFormat="1" ht="13.5" thickBot="1" x14ac:dyDescent="0.25">
      <c r="A384" s="177" t="s">
        <v>261</v>
      </c>
      <c r="B384" s="170" t="s">
        <v>805</v>
      </c>
      <c r="C384" s="179"/>
      <c r="D384" s="172" t="s">
        <v>346</v>
      </c>
      <c r="E384" s="173" t="s">
        <v>92</v>
      </c>
      <c r="F384" s="174" t="s">
        <v>710</v>
      </c>
      <c r="G384" s="181"/>
      <c r="H384" s="175">
        <f>SUM(H385:H387)</f>
        <v>0</v>
      </c>
      <c r="I384" s="175">
        <f>SUM(I385:I387)</f>
        <v>0</v>
      </c>
      <c r="K384" s="175">
        <f>SUM(K385:K387)</f>
        <v>0</v>
      </c>
      <c r="L384" s="175">
        <f>SUM(L385:L387)</f>
        <v>0</v>
      </c>
      <c r="M384" s="183" t="s">
        <v>709</v>
      </c>
      <c r="Q384" s="184"/>
    </row>
    <row r="385" spans="1:17" x14ac:dyDescent="0.2">
      <c r="B385" s="110" t="s">
        <v>806</v>
      </c>
      <c r="D385" s="104" t="s">
        <v>352</v>
      </c>
      <c r="E385" s="105"/>
      <c r="F385" s="141" t="s">
        <v>278</v>
      </c>
    </row>
    <row r="386" spans="1:17" x14ac:dyDescent="0.2">
      <c r="B386" s="110" t="s">
        <v>807</v>
      </c>
      <c r="D386" s="104" t="s">
        <v>352</v>
      </c>
      <c r="E386" s="105"/>
      <c r="F386" s="141" t="s">
        <v>278</v>
      </c>
    </row>
    <row r="387" spans="1:17" ht="13.5" thickBot="1" x14ac:dyDescent="0.25">
      <c r="B387" s="110" t="s">
        <v>808</v>
      </c>
      <c r="D387" s="104" t="s">
        <v>352</v>
      </c>
      <c r="E387" s="105"/>
      <c r="F387" s="141" t="s">
        <v>278</v>
      </c>
    </row>
    <row r="388" spans="1:17" s="183" customFormat="1" ht="13.5" thickBot="1" x14ac:dyDescent="0.25">
      <c r="A388" s="177" t="s">
        <v>261</v>
      </c>
      <c r="B388" s="170" t="s">
        <v>809</v>
      </c>
      <c r="C388" s="179"/>
      <c r="D388" s="172" t="s">
        <v>346</v>
      </c>
      <c r="E388" s="173" t="s">
        <v>92</v>
      </c>
      <c r="F388" s="174" t="s">
        <v>95</v>
      </c>
      <c r="G388" s="181"/>
      <c r="H388" s="175">
        <f>SUM(H389:H391)</f>
        <v>0</v>
      </c>
      <c r="I388" s="175">
        <f>SUM(I389:I391)</f>
        <v>0</v>
      </c>
      <c r="K388" s="175">
        <f>SUM(K389:K391)</f>
        <v>0</v>
      </c>
      <c r="L388" s="175">
        <f>SUM(L389:L391)</f>
        <v>0</v>
      </c>
      <c r="M388" s="183" t="s">
        <v>900</v>
      </c>
      <c r="Q388" s="184"/>
    </row>
    <row r="389" spans="1:17" x14ac:dyDescent="0.2">
      <c r="B389" s="110" t="s">
        <v>810</v>
      </c>
      <c r="D389" s="104" t="s">
        <v>352</v>
      </c>
      <c r="E389" s="105"/>
      <c r="F389" s="141" t="s">
        <v>278</v>
      </c>
    </row>
    <row r="390" spans="1:17" x14ac:dyDescent="0.2">
      <c r="B390" s="110" t="s">
        <v>811</v>
      </c>
      <c r="D390" s="104" t="s">
        <v>352</v>
      </c>
      <c r="E390" s="105"/>
      <c r="F390" s="141" t="s">
        <v>278</v>
      </c>
    </row>
    <row r="391" spans="1:17" ht="13.5" thickBot="1" x14ac:dyDescent="0.25">
      <c r="B391" s="110" t="s">
        <v>812</v>
      </c>
      <c r="D391" s="104" t="s">
        <v>352</v>
      </c>
      <c r="E391" s="105"/>
      <c r="F391" s="141" t="s">
        <v>278</v>
      </c>
    </row>
    <row r="392" spans="1:17" s="183" customFormat="1" ht="13.5" thickBot="1" x14ac:dyDescent="0.25">
      <c r="A392" s="177" t="s">
        <v>261</v>
      </c>
      <c r="B392" s="170" t="s">
        <v>813</v>
      </c>
      <c r="C392" s="179"/>
      <c r="D392" s="172" t="s">
        <v>346</v>
      </c>
      <c r="E392" s="173"/>
      <c r="F392" s="174" t="s">
        <v>508</v>
      </c>
      <c r="G392" s="181"/>
      <c r="H392" s="175">
        <f>SUM(H393:H395)</f>
        <v>0</v>
      </c>
      <c r="I392" s="175">
        <f>SUM(I393:I395)</f>
        <v>0</v>
      </c>
      <c r="K392" s="175">
        <f>SUM(K393:K395)</f>
        <v>0</v>
      </c>
      <c r="L392" s="175">
        <f>SUM(L393:L395)</f>
        <v>0</v>
      </c>
      <c r="M392" s="183" t="s">
        <v>901</v>
      </c>
      <c r="Q392" s="184"/>
    </row>
    <row r="393" spans="1:17" s="93" customFormat="1" x14ac:dyDescent="0.2">
      <c r="B393" s="110" t="s">
        <v>814</v>
      </c>
      <c r="C393" s="127"/>
      <c r="D393" s="104" t="s">
        <v>352</v>
      </c>
      <c r="E393" s="105"/>
      <c r="F393" s="141" t="s">
        <v>278</v>
      </c>
      <c r="G393" s="102"/>
      <c r="I393" s="143"/>
      <c r="L393" s="143"/>
      <c r="Q393" s="158"/>
    </row>
    <row r="394" spans="1:17" s="93" customFormat="1" x14ac:dyDescent="0.2">
      <c r="B394" s="110" t="s">
        <v>815</v>
      </c>
      <c r="C394" s="127"/>
      <c r="D394" s="104" t="s">
        <v>352</v>
      </c>
      <c r="E394" s="105"/>
      <c r="F394" s="141" t="s">
        <v>278</v>
      </c>
      <c r="G394" s="102"/>
      <c r="I394" s="143"/>
      <c r="L394" s="143"/>
      <c r="Q394" s="158"/>
    </row>
    <row r="395" spans="1:17" s="93" customFormat="1" ht="13.5" thickBot="1" x14ac:dyDescent="0.25">
      <c r="B395" s="110" t="s">
        <v>816</v>
      </c>
      <c r="C395" s="127"/>
      <c r="D395" s="104" t="s">
        <v>352</v>
      </c>
      <c r="E395" s="105"/>
      <c r="F395" s="141" t="s">
        <v>278</v>
      </c>
      <c r="G395" s="102"/>
      <c r="I395" s="143"/>
      <c r="L395" s="143"/>
      <c r="Q395" s="158"/>
    </row>
    <row r="396" spans="1:17" s="183" customFormat="1" ht="13.5" thickBot="1" x14ac:dyDescent="0.25">
      <c r="A396" s="177" t="s">
        <v>261</v>
      </c>
      <c r="B396" s="170" t="s">
        <v>817</v>
      </c>
      <c r="C396" s="179"/>
      <c r="D396" s="172" t="s">
        <v>346</v>
      </c>
      <c r="E396" s="173"/>
      <c r="F396" s="174" t="s">
        <v>711</v>
      </c>
      <c r="G396" s="181"/>
      <c r="H396" s="175">
        <f>SUM(H397:H399)</f>
        <v>0</v>
      </c>
      <c r="I396" s="175">
        <f>SUM(I397:I399)</f>
        <v>0</v>
      </c>
      <c r="K396" s="175">
        <f>SUM(K397:K399)</f>
        <v>0</v>
      </c>
      <c r="L396" s="175">
        <f>SUM(L397:L399)</f>
        <v>0</v>
      </c>
      <c r="M396" s="183" t="s">
        <v>712</v>
      </c>
      <c r="Q396" s="184"/>
    </row>
    <row r="397" spans="1:17" s="93" customFormat="1" x14ac:dyDescent="0.2">
      <c r="B397" s="110" t="s">
        <v>818</v>
      </c>
      <c r="C397" s="127"/>
      <c r="D397" s="104" t="s">
        <v>352</v>
      </c>
      <c r="E397" s="105"/>
      <c r="F397" s="141" t="s">
        <v>278</v>
      </c>
      <c r="G397" s="102"/>
      <c r="I397" s="143"/>
      <c r="L397" s="143"/>
      <c r="Q397" s="158"/>
    </row>
    <row r="398" spans="1:17" s="93" customFormat="1" x14ac:dyDescent="0.2">
      <c r="B398" s="110" t="s">
        <v>819</v>
      </c>
      <c r="C398" s="127"/>
      <c r="D398" s="104" t="s">
        <v>352</v>
      </c>
      <c r="E398" s="105"/>
      <c r="F398" s="141" t="s">
        <v>278</v>
      </c>
      <c r="G398" s="102"/>
      <c r="I398" s="143"/>
      <c r="L398" s="143"/>
      <c r="Q398" s="158"/>
    </row>
    <row r="399" spans="1:17" s="93" customFormat="1" ht="13.5" thickBot="1" x14ac:dyDescent="0.25">
      <c r="B399" s="110" t="s">
        <v>820</v>
      </c>
      <c r="C399" s="127"/>
      <c r="D399" s="104" t="s">
        <v>352</v>
      </c>
      <c r="E399" s="105"/>
      <c r="F399" s="141" t="s">
        <v>278</v>
      </c>
      <c r="G399" s="102"/>
      <c r="I399" s="143"/>
      <c r="L399" s="143"/>
      <c r="Q399" s="158"/>
    </row>
    <row r="400" spans="1:17" s="183" customFormat="1" ht="13.5" thickBot="1" x14ac:dyDescent="0.25">
      <c r="A400" s="177" t="s">
        <v>261</v>
      </c>
      <c r="B400" s="170" t="s">
        <v>821</v>
      </c>
      <c r="C400" s="179"/>
      <c r="D400" s="172" t="s">
        <v>346</v>
      </c>
      <c r="E400" s="173" t="s">
        <v>92</v>
      </c>
      <c r="F400" s="174" t="s">
        <v>18</v>
      </c>
      <c r="G400" s="181"/>
      <c r="H400" s="175">
        <f>SUM(H401:H404)</f>
        <v>0</v>
      </c>
      <c r="I400" s="175">
        <f>SUM(I401:I404)</f>
        <v>0</v>
      </c>
      <c r="K400" s="175">
        <f>SUM(K401:K404)</f>
        <v>0</v>
      </c>
      <c r="L400" s="175">
        <f>SUM(L401:L404)</f>
        <v>0</v>
      </c>
      <c r="M400" s="183" t="s">
        <v>902</v>
      </c>
      <c r="Q400" s="184"/>
    </row>
    <row r="401" spans="1:17" s="87" customFormat="1" x14ac:dyDescent="0.2">
      <c r="B401" s="110" t="s">
        <v>822</v>
      </c>
      <c r="C401" s="129"/>
      <c r="D401" s="119">
        <v>0</v>
      </c>
      <c r="F401" s="145" t="s">
        <v>109</v>
      </c>
      <c r="G401" s="119"/>
      <c r="I401" s="144"/>
      <c r="L401" s="144"/>
      <c r="M401" s="87" t="s">
        <v>483</v>
      </c>
      <c r="Q401" s="159"/>
    </row>
    <row r="402" spans="1:17" s="87" customFormat="1" x14ac:dyDescent="0.2">
      <c r="B402" s="110" t="s">
        <v>823</v>
      </c>
      <c r="C402" s="129"/>
      <c r="D402" s="104" t="s">
        <v>352</v>
      </c>
      <c r="E402" s="105"/>
      <c r="F402" s="141" t="s">
        <v>278</v>
      </c>
      <c r="G402" s="119"/>
      <c r="I402" s="144"/>
      <c r="L402" s="144"/>
      <c r="Q402" s="159"/>
    </row>
    <row r="403" spans="1:17" s="87" customFormat="1" x14ac:dyDescent="0.2">
      <c r="B403" s="110" t="s">
        <v>824</v>
      </c>
      <c r="C403" s="129"/>
      <c r="D403" s="104" t="s">
        <v>352</v>
      </c>
      <c r="E403" s="105"/>
      <c r="F403" s="141" t="s">
        <v>278</v>
      </c>
      <c r="G403" s="119"/>
      <c r="I403" s="144"/>
      <c r="L403" s="144"/>
      <c r="Q403" s="159"/>
    </row>
    <row r="404" spans="1:17" s="87" customFormat="1" ht="13.5" thickBot="1" x14ac:dyDescent="0.25">
      <c r="B404" s="110" t="s">
        <v>825</v>
      </c>
      <c r="C404" s="129"/>
      <c r="D404" s="104" t="s">
        <v>352</v>
      </c>
      <c r="E404" s="105"/>
      <c r="F404" s="141" t="s">
        <v>278</v>
      </c>
      <c r="G404" s="119"/>
      <c r="I404" s="144"/>
      <c r="L404" s="144"/>
      <c r="Q404" s="159"/>
    </row>
    <row r="405" spans="1:17" s="183" customFormat="1" ht="13.5" thickBot="1" x14ac:dyDescent="0.25">
      <c r="A405" s="177" t="s">
        <v>261</v>
      </c>
      <c r="B405" s="170" t="s">
        <v>826</v>
      </c>
      <c r="C405" s="179"/>
      <c r="D405" s="172" t="s">
        <v>346</v>
      </c>
      <c r="E405" s="173"/>
      <c r="F405" s="174" t="s">
        <v>484</v>
      </c>
      <c r="G405" s="181"/>
      <c r="H405" s="175">
        <f>SUM(H406:H408)</f>
        <v>0</v>
      </c>
      <c r="I405" s="175">
        <f>SUM(I406:I408)</f>
        <v>0</v>
      </c>
      <c r="K405" s="175">
        <f>SUM(K406:K408)</f>
        <v>0</v>
      </c>
      <c r="L405" s="175">
        <f>SUM(L406:L408)</f>
        <v>0</v>
      </c>
      <c r="Q405" s="184"/>
    </row>
    <row r="406" spans="1:17" s="111" customFormat="1" x14ac:dyDescent="0.2">
      <c r="B406" s="110" t="s">
        <v>827</v>
      </c>
      <c r="C406" s="130"/>
      <c r="D406" s="104" t="s">
        <v>352</v>
      </c>
      <c r="E406" s="105"/>
      <c r="F406" s="141" t="s">
        <v>278</v>
      </c>
      <c r="G406" s="112"/>
      <c r="I406" s="140"/>
      <c r="K406" s="83"/>
      <c r="L406" s="148"/>
      <c r="M406" s="87"/>
      <c r="Q406" s="155"/>
    </row>
    <row r="407" spans="1:17" s="111" customFormat="1" x14ac:dyDescent="0.2">
      <c r="B407" s="110" t="s">
        <v>828</v>
      </c>
      <c r="C407" s="130"/>
      <c r="D407" s="104" t="s">
        <v>352</v>
      </c>
      <c r="E407" s="105"/>
      <c r="F407" s="141" t="s">
        <v>278</v>
      </c>
      <c r="G407" s="112"/>
      <c r="I407" s="140"/>
      <c r="K407" s="83"/>
      <c r="L407" s="148"/>
      <c r="M407" s="87"/>
      <c r="Q407" s="155"/>
    </row>
    <row r="408" spans="1:17" s="111" customFormat="1" ht="13.5" thickBot="1" x14ac:dyDescent="0.25">
      <c r="B408" s="110" t="s">
        <v>829</v>
      </c>
      <c r="C408" s="130"/>
      <c r="D408" s="104" t="s">
        <v>352</v>
      </c>
      <c r="E408" s="105"/>
      <c r="F408" s="141" t="s">
        <v>278</v>
      </c>
      <c r="G408" s="112"/>
      <c r="I408" s="140"/>
      <c r="K408" s="83"/>
      <c r="L408" s="148"/>
      <c r="M408" s="87"/>
      <c r="Q408" s="155"/>
    </row>
    <row r="409" spans="1:17" s="183" customFormat="1" ht="13.5" thickBot="1" x14ac:dyDescent="0.25">
      <c r="A409" s="177" t="s">
        <v>261</v>
      </c>
      <c r="B409" s="170" t="s">
        <v>830</v>
      </c>
      <c r="C409" s="179"/>
      <c r="D409" s="172" t="s">
        <v>346</v>
      </c>
      <c r="E409" s="173"/>
      <c r="F409" s="174" t="s">
        <v>479</v>
      </c>
      <c r="G409" s="181"/>
      <c r="H409" s="175">
        <f>SUM(H410:H412)</f>
        <v>0</v>
      </c>
      <c r="I409" s="175">
        <f>SUM(I410:I412)</f>
        <v>0</v>
      </c>
      <c r="K409" s="175">
        <f>SUM(K410:K412)</f>
        <v>0</v>
      </c>
      <c r="L409" s="175">
        <f>SUM(L410:L412)</f>
        <v>0</v>
      </c>
      <c r="M409" s="183" t="s">
        <v>687</v>
      </c>
      <c r="Q409" s="184"/>
    </row>
    <row r="410" spans="1:17" s="87" customFormat="1" x14ac:dyDescent="0.2">
      <c r="B410" s="103" t="s">
        <v>831</v>
      </c>
      <c r="C410" s="129">
        <v>41638</v>
      </c>
      <c r="D410" s="114" t="s">
        <v>346</v>
      </c>
      <c r="E410" s="122"/>
      <c r="F410" s="144" t="s">
        <v>964</v>
      </c>
      <c r="G410" s="119"/>
      <c r="I410" s="144"/>
      <c r="K410" s="106"/>
      <c r="L410" s="149"/>
      <c r="Q410" s="159"/>
    </row>
    <row r="411" spans="1:17" s="111" customFormat="1" x14ac:dyDescent="0.2">
      <c r="B411" s="110" t="s">
        <v>832</v>
      </c>
      <c r="C411" s="130"/>
      <c r="D411" s="104" t="s">
        <v>352</v>
      </c>
      <c r="E411" s="105"/>
      <c r="F411" s="141" t="s">
        <v>278</v>
      </c>
      <c r="G411" s="112"/>
      <c r="I411" s="140"/>
      <c r="K411" s="83"/>
      <c r="L411" s="148"/>
      <c r="M411" s="87"/>
      <c r="Q411" s="155"/>
    </row>
    <row r="412" spans="1:17" s="111" customFormat="1" ht="13.5" thickBot="1" x14ac:dyDescent="0.25">
      <c r="B412" s="110" t="s">
        <v>833</v>
      </c>
      <c r="C412" s="130"/>
      <c r="D412" s="104" t="s">
        <v>352</v>
      </c>
      <c r="E412" s="105"/>
      <c r="F412" s="141" t="s">
        <v>278</v>
      </c>
      <c r="G412" s="112"/>
      <c r="I412" s="140"/>
      <c r="K412" s="83"/>
      <c r="L412" s="148"/>
      <c r="M412" s="87"/>
      <c r="Q412" s="155"/>
    </row>
    <row r="413" spans="1:17" s="183" customFormat="1" ht="13.5" thickBot="1" x14ac:dyDescent="0.25">
      <c r="A413" s="177" t="s">
        <v>261</v>
      </c>
      <c r="B413" s="170" t="s">
        <v>834</v>
      </c>
      <c r="C413" s="179"/>
      <c r="D413" s="172" t="s">
        <v>346</v>
      </c>
      <c r="E413" s="173"/>
      <c r="F413" s="174" t="s">
        <v>480</v>
      </c>
      <c r="G413" s="181"/>
      <c r="H413" s="175">
        <f>SUM(H414:H416)</f>
        <v>0</v>
      </c>
      <c r="I413" s="175">
        <f>SUM(I414:I416)</f>
        <v>0</v>
      </c>
      <c r="K413" s="175">
        <f>SUM(K414:K416)</f>
        <v>0</v>
      </c>
      <c r="L413" s="175">
        <f>SUM(L414:L416)</f>
        <v>0</v>
      </c>
      <c r="Q413" s="184"/>
    </row>
    <row r="414" spans="1:17" s="111" customFormat="1" x14ac:dyDescent="0.2">
      <c r="B414" s="110" t="s">
        <v>835</v>
      </c>
      <c r="C414" s="130"/>
      <c r="D414" s="104" t="s">
        <v>352</v>
      </c>
      <c r="E414" s="105"/>
      <c r="F414" s="141" t="s">
        <v>278</v>
      </c>
      <c r="G414" s="112"/>
      <c r="I414" s="140"/>
      <c r="K414" s="83"/>
      <c r="L414" s="148"/>
      <c r="M414" s="87"/>
      <c r="Q414" s="155"/>
    </row>
    <row r="415" spans="1:17" s="111" customFormat="1" x14ac:dyDescent="0.2">
      <c r="B415" s="110" t="s">
        <v>836</v>
      </c>
      <c r="C415" s="130"/>
      <c r="D415" s="104" t="s">
        <v>352</v>
      </c>
      <c r="E415" s="105"/>
      <c r="F415" s="141" t="s">
        <v>278</v>
      </c>
      <c r="G415" s="112"/>
      <c r="I415" s="140"/>
      <c r="K415" s="83"/>
      <c r="L415" s="148"/>
      <c r="M415" s="87"/>
      <c r="Q415" s="155"/>
    </row>
    <row r="416" spans="1:17" s="111" customFormat="1" ht="13.5" thickBot="1" x14ac:dyDescent="0.25">
      <c r="B416" s="110" t="s">
        <v>837</v>
      </c>
      <c r="C416" s="130"/>
      <c r="D416" s="104" t="s">
        <v>352</v>
      </c>
      <c r="E416" s="105"/>
      <c r="F416" s="141" t="s">
        <v>278</v>
      </c>
      <c r="G416" s="112"/>
      <c r="I416" s="140"/>
      <c r="K416" s="83"/>
      <c r="L416" s="148"/>
      <c r="M416" s="87"/>
      <c r="Q416" s="155"/>
    </row>
    <row r="417" spans="1:17" s="183" customFormat="1" ht="13.5" thickBot="1" x14ac:dyDescent="0.25">
      <c r="A417" s="177" t="s">
        <v>261</v>
      </c>
      <c r="B417" s="170" t="s">
        <v>838</v>
      </c>
      <c r="C417" s="179"/>
      <c r="D417" s="172" t="s">
        <v>346</v>
      </c>
      <c r="E417" s="173"/>
      <c r="F417" s="174" t="s">
        <v>85</v>
      </c>
      <c r="G417" s="181"/>
      <c r="H417" s="175">
        <f>SUM(H418:H421)</f>
        <v>0</v>
      </c>
      <c r="I417" s="175">
        <f>SUM(I418:I421)</f>
        <v>0</v>
      </c>
      <c r="K417" s="175">
        <f>SUM(K418:K421)</f>
        <v>0</v>
      </c>
      <c r="L417" s="175">
        <f>SUM(L418:L421)</f>
        <v>0</v>
      </c>
      <c r="M417" s="183" t="s">
        <v>903</v>
      </c>
      <c r="Q417" s="184"/>
    </row>
    <row r="418" spans="1:17" s="87" customFormat="1" x14ac:dyDescent="0.2">
      <c r="B418" s="110" t="s">
        <v>839</v>
      </c>
      <c r="C418" s="129"/>
      <c r="D418" s="118" t="s">
        <v>346</v>
      </c>
      <c r="E418" s="119"/>
      <c r="F418" s="144" t="s">
        <v>481</v>
      </c>
      <c r="G418" s="119"/>
      <c r="I418" s="144"/>
      <c r="L418" s="144"/>
      <c r="M418" s="87" t="s">
        <v>482</v>
      </c>
      <c r="Q418" s="159"/>
    </row>
    <row r="419" spans="1:17" s="111" customFormat="1" x14ac:dyDescent="0.2">
      <c r="B419" s="110" t="s">
        <v>840</v>
      </c>
      <c r="C419" s="130"/>
      <c r="D419" s="104" t="s">
        <v>352</v>
      </c>
      <c r="E419" s="105"/>
      <c r="F419" s="141" t="s">
        <v>278</v>
      </c>
      <c r="G419" s="112"/>
      <c r="I419" s="140"/>
      <c r="K419" s="83"/>
      <c r="L419" s="148"/>
      <c r="M419" s="87"/>
      <c r="Q419" s="155"/>
    </row>
    <row r="420" spans="1:17" s="111" customFormat="1" x14ac:dyDescent="0.2">
      <c r="B420" s="110" t="s">
        <v>841</v>
      </c>
      <c r="C420" s="130"/>
      <c r="D420" s="104" t="s">
        <v>352</v>
      </c>
      <c r="E420" s="105"/>
      <c r="F420" s="141" t="s">
        <v>278</v>
      </c>
      <c r="G420" s="112"/>
      <c r="I420" s="140"/>
      <c r="K420" s="83"/>
      <c r="L420" s="148"/>
      <c r="M420" s="87"/>
      <c r="Q420" s="155"/>
    </row>
    <row r="421" spans="1:17" s="111" customFormat="1" ht="13.5" thickBot="1" x14ac:dyDescent="0.25">
      <c r="B421" s="110" t="s">
        <v>842</v>
      </c>
      <c r="C421" s="130"/>
      <c r="D421" s="104" t="s">
        <v>352</v>
      </c>
      <c r="E421" s="105"/>
      <c r="F421" s="141" t="s">
        <v>278</v>
      </c>
      <c r="G421" s="112"/>
      <c r="I421" s="140"/>
      <c r="K421" s="83"/>
      <c r="L421" s="148"/>
      <c r="M421" s="87"/>
      <c r="Q421" s="155"/>
    </row>
    <row r="422" spans="1:17" s="183" customFormat="1" ht="13.5" thickBot="1" x14ac:dyDescent="0.25">
      <c r="A422" s="177" t="s">
        <v>261</v>
      </c>
      <c r="B422" s="170" t="s">
        <v>843</v>
      </c>
      <c r="C422" s="179"/>
      <c r="D422" s="172" t="s">
        <v>346</v>
      </c>
      <c r="E422" s="173"/>
      <c r="F422" s="174" t="s">
        <v>510</v>
      </c>
      <c r="G422" s="181"/>
      <c r="H422" s="175">
        <f>SUM(H423:H425)</f>
        <v>0</v>
      </c>
      <c r="I422" s="175">
        <f>SUM(I423:I425)</f>
        <v>0</v>
      </c>
      <c r="K422" s="175">
        <f>SUM(K423:K425)</f>
        <v>0</v>
      </c>
      <c r="L422" s="175">
        <f>SUM(L423:L425)</f>
        <v>0</v>
      </c>
      <c r="M422" s="183" t="s">
        <v>509</v>
      </c>
      <c r="Q422" s="184"/>
    </row>
    <row r="423" spans="1:17" s="111" customFormat="1" x14ac:dyDescent="0.2">
      <c r="B423" s="110" t="s">
        <v>844</v>
      </c>
      <c r="C423" s="130"/>
      <c r="D423" s="104" t="s">
        <v>352</v>
      </c>
      <c r="E423" s="105"/>
      <c r="F423" s="141" t="s">
        <v>278</v>
      </c>
      <c r="G423" s="112"/>
      <c r="I423" s="140"/>
      <c r="K423" s="83"/>
      <c r="L423" s="148"/>
      <c r="M423" s="87"/>
      <c r="Q423" s="155"/>
    </row>
    <row r="424" spans="1:17" s="111" customFormat="1" x14ac:dyDescent="0.2">
      <c r="B424" s="110" t="s">
        <v>845</v>
      </c>
      <c r="C424" s="130"/>
      <c r="D424" s="104" t="s">
        <v>352</v>
      </c>
      <c r="E424" s="105"/>
      <c r="F424" s="141" t="s">
        <v>278</v>
      </c>
      <c r="G424" s="112"/>
      <c r="I424" s="140"/>
      <c r="K424" s="83"/>
      <c r="L424" s="148"/>
      <c r="M424" s="87"/>
      <c r="Q424" s="155"/>
    </row>
    <row r="425" spans="1:17" s="111" customFormat="1" ht="13.5" thickBot="1" x14ac:dyDescent="0.25">
      <c r="B425" s="110" t="s">
        <v>846</v>
      </c>
      <c r="C425" s="130"/>
      <c r="D425" s="104" t="s">
        <v>352</v>
      </c>
      <c r="E425" s="105"/>
      <c r="F425" s="141" t="s">
        <v>278</v>
      </c>
      <c r="G425" s="112"/>
      <c r="I425" s="140"/>
      <c r="K425" s="83"/>
      <c r="L425" s="148"/>
      <c r="M425" s="87"/>
      <c r="Q425" s="155"/>
    </row>
    <row r="426" spans="1:17" s="175" customFormat="1" ht="13.5" thickBot="1" x14ac:dyDescent="0.25">
      <c r="A426" s="169" t="s">
        <v>261</v>
      </c>
      <c r="B426" s="170" t="s">
        <v>847</v>
      </c>
      <c r="C426" s="171"/>
      <c r="D426" s="172" t="s">
        <v>346</v>
      </c>
      <c r="E426" s="173"/>
      <c r="F426" s="174" t="s">
        <v>511</v>
      </c>
      <c r="G426" s="173"/>
      <c r="H426" s="175">
        <f>SUM(H427:H429)</f>
        <v>0</v>
      </c>
      <c r="I426" s="175">
        <f>SUM(I427:I429)</f>
        <v>0</v>
      </c>
      <c r="K426" s="175">
        <f>SUM(K427:K429)</f>
        <v>0</v>
      </c>
      <c r="L426" s="175">
        <f>SUM(L427:L429)</f>
        <v>0</v>
      </c>
      <c r="M426" s="175" t="s">
        <v>688</v>
      </c>
      <c r="Q426" s="176"/>
    </row>
    <row r="427" spans="1:17" s="70" customFormat="1" x14ac:dyDescent="0.2">
      <c r="A427" s="99"/>
      <c r="B427" s="110" t="s">
        <v>848</v>
      </c>
      <c r="C427" s="124"/>
      <c r="D427" s="104" t="s">
        <v>352</v>
      </c>
      <c r="E427" s="105"/>
      <c r="F427" s="141" t="s">
        <v>278</v>
      </c>
      <c r="G427" s="73"/>
      <c r="I427" s="140"/>
      <c r="K427" s="74"/>
      <c r="L427" s="148"/>
      <c r="Q427" s="155"/>
    </row>
    <row r="428" spans="1:17" x14ac:dyDescent="0.2">
      <c r="B428" s="110" t="s">
        <v>849</v>
      </c>
      <c r="D428" s="104" t="s">
        <v>352</v>
      </c>
      <c r="E428" s="105"/>
      <c r="F428" s="141" t="s">
        <v>278</v>
      </c>
    </row>
    <row r="429" spans="1:17" ht="13.5" thickBot="1" x14ac:dyDescent="0.25">
      <c r="B429" s="110" t="s">
        <v>850</v>
      </c>
      <c r="D429" s="104" t="s">
        <v>352</v>
      </c>
      <c r="E429" s="105"/>
      <c r="F429" s="141" t="s">
        <v>278</v>
      </c>
    </row>
    <row r="430" spans="1:17" s="175" customFormat="1" ht="13.5" thickBot="1" x14ac:dyDescent="0.25">
      <c r="A430" s="169" t="s">
        <v>261</v>
      </c>
      <c r="B430" s="170" t="s">
        <v>851</v>
      </c>
      <c r="C430" s="171"/>
      <c r="D430" s="172" t="s">
        <v>346</v>
      </c>
      <c r="E430" s="173"/>
      <c r="F430" s="174" t="s">
        <v>512</v>
      </c>
      <c r="G430" s="173"/>
      <c r="H430" s="175">
        <f>SUM(H431:H434)</f>
        <v>0</v>
      </c>
      <c r="I430" s="175">
        <f>SUM(I431:I434)</f>
        <v>0</v>
      </c>
      <c r="K430" s="175">
        <f>SUM(K431:K434)</f>
        <v>0</v>
      </c>
      <c r="L430" s="175">
        <f>SUM(L431:L434)</f>
        <v>0</v>
      </c>
      <c r="M430" s="175" t="s">
        <v>904</v>
      </c>
      <c r="Q430" s="176"/>
    </row>
    <row r="431" spans="1:17" s="107" customFormat="1" x14ac:dyDescent="0.2">
      <c r="B431" s="110" t="s">
        <v>852</v>
      </c>
      <c r="C431" s="128"/>
      <c r="D431" s="79">
        <v>1</v>
      </c>
      <c r="E431" s="80"/>
      <c r="F431" s="142" t="s">
        <v>534</v>
      </c>
      <c r="G431" s="108"/>
      <c r="I431" s="139"/>
      <c r="K431" s="109"/>
      <c r="L431" s="147"/>
      <c r="Q431" s="154"/>
    </row>
    <row r="432" spans="1:17" s="107" customFormat="1" x14ac:dyDescent="0.2">
      <c r="B432" s="110" t="s">
        <v>853</v>
      </c>
      <c r="C432" s="128"/>
      <c r="D432" s="104" t="s">
        <v>352</v>
      </c>
      <c r="E432" s="105"/>
      <c r="F432" s="141" t="s">
        <v>278</v>
      </c>
      <c r="G432" s="108"/>
      <c r="I432" s="139"/>
      <c r="K432" s="109"/>
      <c r="L432" s="147"/>
      <c r="Q432" s="154"/>
    </row>
    <row r="433" spans="1:17" s="107" customFormat="1" x14ac:dyDescent="0.2">
      <c r="B433" s="110" t="s">
        <v>854</v>
      </c>
      <c r="C433" s="128"/>
      <c r="D433" s="104" t="s">
        <v>352</v>
      </c>
      <c r="E433" s="105"/>
      <c r="F433" s="141" t="s">
        <v>278</v>
      </c>
      <c r="G433" s="108"/>
      <c r="I433" s="139"/>
      <c r="K433" s="109"/>
      <c r="L433" s="147"/>
      <c r="Q433" s="154"/>
    </row>
    <row r="434" spans="1:17" s="77" customFormat="1" ht="13.5" thickBot="1" x14ac:dyDescent="0.25">
      <c r="B434" s="110" t="s">
        <v>855</v>
      </c>
      <c r="C434" s="132"/>
      <c r="D434" s="104" t="s">
        <v>352</v>
      </c>
      <c r="E434" s="105"/>
      <c r="F434" s="141" t="s">
        <v>278</v>
      </c>
      <c r="G434" s="80"/>
      <c r="I434" s="142"/>
      <c r="K434" s="81"/>
      <c r="L434" s="151"/>
      <c r="M434" s="77" t="s">
        <v>513</v>
      </c>
      <c r="Q434" s="157"/>
    </row>
    <row r="435" spans="1:17" s="175" customFormat="1" ht="13.5" thickBot="1" x14ac:dyDescent="0.25">
      <c r="A435" s="169" t="s">
        <v>876</v>
      </c>
      <c r="B435" s="170" t="s">
        <v>856</v>
      </c>
      <c r="C435" s="171"/>
      <c r="D435" s="172" t="s">
        <v>346</v>
      </c>
      <c r="E435" s="173"/>
      <c r="F435" s="174" t="s">
        <v>485</v>
      </c>
      <c r="G435" s="173"/>
      <c r="H435" s="175">
        <f>SUM(H436:H442)</f>
        <v>4</v>
      </c>
      <c r="I435" s="175">
        <f>SUM(I436:I442)</f>
        <v>0</v>
      </c>
      <c r="K435" s="175">
        <f>SUM(K436:K442)</f>
        <v>0</v>
      </c>
      <c r="L435" s="175">
        <f>SUM(L436:L442)</f>
        <v>0</v>
      </c>
      <c r="M435" s="175" t="s">
        <v>905</v>
      </c>
      <c r="Q435" s="176"/>
    </row>
    <row r="436" spans="1:17" s="75" customFormat="1" x14ac:dyDescent="0.2">
      <c r="B436" s="110" t="s">
        <v>857</v>
      </c>
      <c r="C436" s="131"/>
      <c r="D436" s="68">
        <v>0</v>
      </c>
      <c r="E436" s="76"/>
      <c r="F436" s="145" t="s">
        <v>486</v>
      </c>
      <c r="G436" s="76"/>
      <c r="I436" s="145"/>
      <c r="K436" s="69"/>
      <c r="L436" s="152"/>
      <c r="Q436" s="160"/>
    </row>
    <row r="437" spans="1:17" s="75" customFormat="1" x14ac:dyDescent="0.2">
      <c r="B437" s="110" t="s">
        <v>858</v>
      </c>
      <c r="C437" s="131"/>
      <c r="D437" s="68">
        <v>0</v>
      </c>
      <c r="E437" s="76"/>
      <c r="F437" s="145" t="s">
        <v>487</v>
      </c>
      <c r="G437" s="76"/>
      <c r="I437" s="145"/>
      <c r="K437" s="69"/>
      <c r="L437" s="152"/>
      <c r="Q437" s="160"/>
    </row>
    <row r="438" spans="1:17" s="75" customFormat="1" x14ac:dyDescent="0.2">
      <c r="B438" s="110" t="s">
        <v>859</v>
      </c>
      <c r="C438" s="131"/>
      <c r="D438" s="68">
        <v>0</v>
      </c>
      <c r="E438" s="76"/>
      <c r="F438" s="145" t="s">
        <v>488</v>
      </c>
      <c r="G438" s="76"/>
      <c r="I438" s="145"/>
      <c r="K438" s="69"/>
      <c r="L438" s="152"/>
      <c r="Q438" s="160"/>
    </row>
    <row r="439" spans="1:17" s="87" customFormat="1" x14ac:dyDescent="0.2">
      <c r="B439" s="103" t="s">
        <v>860</v>
      </c>
      <c r="C439" s="129"/>
      <c r="D439" s="114" t="s">
        <v>346</v>
      </c>
      <c r="E439" s="122"/>
      <c r="F439" s="144" t="s">
        <v>907</v>
      </c>
      <c r="G439" s="119"/>
      <c r="I439" s="144"/>
      <c r="K439" s="106"/>
      <c r="L439" s="149"/>
      <c r="M439" s="87" t="s">
        <v>908</v>
      </c>
      <c r="Q439" s="159"/>
    </row>
    <row r="440" spans="1:17" s="87" customFormat="1" x14ac:dyDescent="0.2">
      <c r="B440" s="110" t="s">
        <v>861</v>
      </c>
      <c r="C440" s="129">
        <v>41638</v>
      </c>
      <c r="D440" s="114" t="s">
        <v>382</v>
      </c>
      <c r="E440" s="122" t="s">
        <v>92</v>
      </c>
      <c r="F440" s="144" t="s">
        <v>950</v>
      </c>
      <c r="G440" s="119" t="s">
        <v>98</v>
      </c>
      <c r="H440" s="87">
        <v>4</v>
      </c>
      <c r="I440" s="144"/>
      <c r="K440" s="106"/>
      <c r="L440" s="149"/>
      <c r="M440" s="87" t="s">
        <v>952</v>
      </c>
      <c r="Q440" s="159"/>
    </row>
    <row r="441" spans="1:17" s="87" customFormat="1" x14ac:dyDescent="0.2">
      <c r="B441" s="103" t="s">
        <v>862</v>
      </c>
      <c r="C441" s="129">
        <v>41638</v>
      </c>
      <c r="D441" s="114" t="s">
        <v>381</v>
      </c>
      <c r="E441" s="122" t="s">
        <v>92</v>
      </c>
      <c r="F441" s="144" t="s">
        <v>962</v>
      </c>
      <c r="G441" s="119"/>
      <c r="I441" s="144"/>
      <c r="K441" s="106"/>
      <c r="L441" s="149"/>
      <c r="M441" s="87" t="s">
        <v>963</v>
      </c>
      <c r="Q441" s="159"/>
    </row>
    <row r="442" spans="1:17" s="70" customFormat="1" ht="13.5" thickBot="1" x14ac:dyDescent="0.25">
      <c r="A442" s="99"/>
      <c r="B442" s="110" t="s">
        <v>951</v>
      </c>
      <c r="C442" s="124"/>
      <c r="D442" s="104" t="s">
        <v>352</v>
      </c>
      <c r="E442" s="105"/>
      <c r="F442" s="141" t="s">
        <v>278</v>
      </c>
      <c r="G442" s="73"/>
      <c r="I442" s="140"/>
      <c r="K442" s="74"/>
      <c r="L442" s="148"/>
      <c r="Q442" s="155"/>
    </row>
    <row r="443" spans="1:17" s="175" customFormat="1" ht="13.5" thickBot="1" x14ac:dyDescent="0.25">
      <c r="A443" s="169" t="s">
        <v>261</v>
      </c>
      <c r="B443" s="170" t="s">
        <v>863</v>
      </c>
      <c r="C443" s="171"/>
      <c r="D443" s="172" t="s">
        <v>346</v>
      </c>
      <c r="E443" s="173"/>
      <c r="F443" s="174" t="s">
        <v>514</v>
      </c>
      <c r="G443" s="173"/>
      <c r="H443" s="175">
        <f>SUM(H444:H448)</f>
        <v>0</v>
      </c>
      <c r="I443" s="175">
        <f>SUM(I444:I448)</f>
        <v>0</v>
      </c>
      <c r="K443" s="175">
        <f>SUM(K444:K448)</f>
        <v>0</v>
      </c>
      <c r="L443" s="175">
        <f>SUM(L444:L448)</f>
        <v>0</v>
      </c>
      <c r="M443" s="175" t="s">
        <v>906</v>
      </c>
      <c r="Q443" s="176"/>
    </row>
    <row r="444" spans="1:17" s="107" customFormat="1" x14ac:dyDescent="0.2">
      <c r="B444" s="110" t="s">
        <v>864</v>
      </c>
      <c r="C444" s="130"/>
      <c r="D444" s="82" t="s">
        <v>384</v>
      </c>
      <c r="E444" s="112"/>
      <c r="F444" s="140" t="s">
        <v>61</v>
      </c>
      <c r="G444" s="108"/>
      <c r="I444" s="139"/>
      <c r="K444" s="109"/>
      <c r="L444" s="147"/>
      <c r="Q444" s="154"/>
    </row>
    <row r="445" spans="1:17" s="111" customFormat="1" x14ac:dyDescent="0.2">
      <c r="B445" s="110" t="s">
        <v>865</v>
      </c>
      <c r="C445" s="130"/>
      <c r="D445" s="82" t="s">
        <v>384</v>
      </c>
      <c r="E445" s="112"/>
      <c r="F445" s="140" t="s">
        <v>112</v>
      </c>
      <c r="G445" s="112"/>
      <c r="I445" s="140"/>
      <c r="K445" s="83"/>
      <c r="L445" s="148"/>
      <c r="M445" s="86"/>
      <c r="Q445" s="155"/>
    </row>
    <row r="446" spans="1:17" s="111" customFormat="1" x14ac:dyDescent="0.2">
      <c r="B446" s="110" t="s">
        <v>866</v>
      </c>
      <c r="C446" s="130"/>
      <c r="D446" s="104" t="s">
        <v>352</v>
      </c>
      <c r="E446" s="105"/>
      <c r="F446" s="141" t="s">
        <v>278</v>
      </c>
      <c r="G446" s="112"/>
      <c r="I446" s="140"/>
      <c r="K446" s="83"/>
      <c r="L446" s="148"/>
      <c r="Q446" s="155"/>
    </row>
    <row r="447" spans="1:17" s="111" customFormat="1" x14ac:dyDescent="0.2">
      <c r="B447" s="110" t="s">
        <v>867</v>
      </c>
      <c r="C447" s="130"/>
      <c r="D447" s="104" t="s">
        <v>352</v>
      </c>
      <c r="E447" s="105"/>
      <c r="F447" s="141" t="s">
        <v>278</v>
      </c>
      <c r="G447" s="112"/>
      <c r="I447" s="140"/>
      <c r="K447" s="83"/>
      <c r="L447" s="148"/>
      <c r="Q447" s="155"/>
    </row>
    <row r="448" spans="1:17" s="70" customFormat="1" ht="13.5" thickBot="1" x14ac:dyDescent="0.25">
      <c r="A448" s="99"/>
      <c r="B448" s="110" t="s">
        <v>868</v>
      </c>
      <c r="C448" s="124"/>
      <c r="D448" s="104" t="s">
        <v>352</v>
      </c>
      <c r="E448" s="105"/>
      <c r="F448" s="141" t="s">
        <v>278</v>
      </c>
      <c r="G448" s="73"/>
      <c r="I448" s="140"/>
      <c r="K448" s="74"/>
      <c r="L448" s="148"/>
      <c r="Q448" s="155"/>
    </row>
    <row r="449" spans="1:17" s="183" customFormat="1" ht="13.5" thickBot="1" x14ac:dyDescent="0.25">
      <c r="A449" s="177" t="s">
        <v>261</v>
      </c>
      <c r="B449" s="178" t="s">
        <v>926</v>
      </c>
      <c r="C449" s="179"/>
      <c r="D449" s="180" t="s">
        <v>346</v>
      </c>
      <c r="E449" s="181"/>
      <c r="F449" s="182" t="s">
        <v>927</v>
      </c>
      <c r="G449" s="181"/>
      <c r="H449" s="175">
        <f>SUM(H450:H453)</f>
        <v>0</v>
      </c>
      <c r="I449" s="175">
        <f>SUM(I450:I453)</f>
        <v>0</v>
      </c>
      <c r="K449" s="175">
        <f>SUM(K450:K453)</f>
        <v>0</v>
      </c>
      <c r="L449" s="175">
        <f>SUM(L450:L453)</f>
        <v>0</v>
      </c>
      <c r="M449" s="183" t="s">
        <v>928</v>
      </c>
      <c r="Q449" s="184"/>
    </row>
    <row r="450" spans="1:17" s="101" customFormat="1" x14ac:dyDescent="0.2">
      <c r="B450" s="103" t="s">
        <v>930</v>
      </c>
      <c r="C450" s="126">
        <v>41628</v>
      </c>
      <c r="D450" s="114" t="s">
        <v>381</v>
      </c>
      <c r="E450" s="122" t="s">
        <v>92</v>
      </c>
      <c r="F450" s="144" t="s">
        <v>929</v>
      </c>
      <c r="G450" s="122"/>
      <c r="I450" s="144"/>
      <c r="K450" s="115"/>
      <c r="L450" s="149"/>
      <c r="Q450" s="159"/>
    </row>
    <row r="451" spans="1:17" s="117" customFormat="1" x14ac:dyDescent="0.2">
      <c r="B451" s="166" t="s">
        <v>931</v>
      </c>
      <c r="C451" s="167"/>
      <c r="D451" s="104" t="s">
        <v>352</v>
      </c>
      <c r="E451" s="105"/>
      <c r="F451" s="141" t="s">
        <v>278</v>
      </c>
      <c r="G451" s="105"/>
      <c r="I451" s="146"/>
      <c r="K451" s="116"/>
      <c r="L451" s="150"/>
      <c r="Q451" s="156"/>
    </row>
    <row r="452" spans="1:17" s="117" customFormat="1" x14ac:dyDescent="0.2">
      <c r="A452" s="120"/>
      <c r="B452" s="166" t="s">
        <v>932</v>
      </c>
      <c r="C452" s="167"/>
      <c r="D452" s="104" t="s">
        <v>352</v>
      </c>
      <c r="E452" s="105"/>
      <c r="F452" s="141" t="s">
        <v>278</v>
      </c>
      <c r="G452" s="105"/>
      <c r="I452" s="146"/>
      <c r="K452" s="116"/>
      <c r="L452" s="150"/>
      <c r="Q452" s="156"/>
    </row>
    <row r="453" spans="1:17" s="117" customFormat="1" ht="13.5" thickBot="1" x14ac:dyDescent="0.25">
      <c r="A453" s="120"/>
      <c r="B453" s="166" t="s">
        <v>933</v>
      </c>
      <c r="C453" s="167"/>
      <c r="D453" s="104" t="s">
        <v>352</v>
      </c>
      <c r="E453" s="105"/>
      <c r="F453" s="141" t="s">
        <v>278</v>
      </c>
      <c r="G453" s="105"/>
      <c r="I453" s="146"/>
      <c r="K453" s="116"/>
      <c r="L453" s="150"/>
      <c r="Q453" s="156"/>
    </row>
    <row r="454" spans="1:17" s="183" customFormat="1" ht="13.5" thickBot="1" x14ac:dyDescent="0.25">
      <c r="A454" s="177" t="s">
        <v>61</v>
      </c>
      <c r="B454" s="178" t="s">
        <v>954</v>
      </c>
      <c r="C454" s="179">
        <v>41638</v>
      </c>
      <c r="D454" s="180" t="s">
        <v>381</v>
      </c>
      <c r="E454" s="181"/>
      <c r="F454" s="182" t="s">
        <v>955</v>
      </c>
      <c r="G454" s="181"/>
      <c r="I454" s="182"/>
      <c r="K454" s="217"/>
      <c r="L454" s="218"/>
      <c r="M454" s="183" t="s">
        <v>956</v>
      </c>
      <c r="Q454" s="184"/>
    </row>
    <row r="455" spans="1:17" s="117" customFormat="1" x14ac:dyDescent="0.2">
      <c r="B455" s="166" t="s">
        <v>957</v>
      </c>
      <c r="C455" s="167"/>
      <c r="D455" s="104" t="s">
        <v>352</v>
      </c>
      <c r="E455" s="105"/>
      <c r="F455" s="141" t="s">
        <v>278</v>
      </c>
      <c r="G455" s="105"/>
      <c r="I455" s="146"/>
      <c r="K455" s="116"/>
      <c r="L455" s="150"/>
      <c r="Q455" s="156"/>
    </row>
    <row r="456" spans="1:17" s="117" customFormat="1" x14ac:dyDescent="0.2">
      <c r="A456" s="120"/>
      <c r="B456" s="166" t="s">
        <v>959</v>
      </c>
      <c r="C456" s="167"/>
      <c r="D456" s="104" t="s">
        <v>352</v>
      </c>
      <c r="E456" s="105"/>
      <c r="F456" s="141" t="s">
        <v>278</v>
      </c>
      <c r="G456" s="105"/>
      <c r="I456" s="146"/>
      <c r="K456" s="116"/>
      <c r="L456" s="150"/>
      <c r="Q456" s="156"/>
    </row>
    <row r="457" spans="1:17" s="117" customFormat="1" ht="13.5" thickBot="1" x14ac:dyDescent="0.25">
      <c r="A457" s="120"/>
      <c r="B457" s="166" t="s">
        <v>958</v>
      </c>
      <c r="C457" s="167"/>
      <c r="D457" s="104" t="s">
        <v>352</v>
      </c>
      <c r="E457" s="105"/>
      <c r="F457" s="141" t="s">
        <v>278</v>
      </c>
      <c r="G457" s="105"/>
      <c r="I457" s="146"/>
      <c r="K457" s="116"/>
      <c r="L457" s="150"/>
      <c r="Q457" s="156"/>
    </row>
    <row r="458" spans="1:17" s="206" customFormat="1" ht="13.5" thickBot="1" x14ac:dyDescent="0.25">
      <c r="A458" s="207" t="s">
        <v>490</v>
      </c>
      <c r="B458" s="208" t="s">
        <v>491</v>
      </c>
      <c r="C458" s="209"/>
      <c r="D458" s="210" t="s">
        <v>346</v>
      </c>
      <c r="E458" s="211"/>
      <c r="F458" s="212" t="s">
        <v>492</v>
      </c>
      <c r="G458" s="211"/>
      <c r="I458" s="212"/>
      <c r="K458" s="213"/>
      <c r="L458" s="214"/>
      <c r="Q458" s="215"/>
    </row>
    <row r="459" spans="1:17" s="77" customFormat="1" x14ac:dyDescent="0.2">
      <c r="B459" s="77" t="s">
        <v>625</v>
      </c>
      <c r="C459" s="132"/>
      <c r="D459" s="79">
        <v>5</v>
      </c>
      <c r="E459" s="80"/>
      <c r="F459" s="142" t="s">
        <v>494</v>
      </c>
      <c r="G459" s="80"/>
      <c r="I459" s="142"/>
      <c r="K459" s="81"/>
      <c r="L459" s="151"/>
      <c r="M459" s="77" t="s">
        <v>493</v>
      </c>
      <c r="Q459" s="157"/>
    </row>
    <row r="460" spans="1:17" s="77" customFormat="1" x14ac:dyDescent="0.2">
      <c r="B460" s="78" t="s">
        <v>626</v>
      </c>
      <c r="C460" s="132"/>
      <c r="D460" s="79">
        <v>5</v>
      </c>
      <c r="E460" s="80"/>
      <c r="F460" s="142" t="s">
        <v>495</v>
      </c>
      <c r="G460" s="80"/>
      <c r="I460" s="142"/>
      <c r="K460" s="81"/>
      <c r="L460" s="151"/>
      <c r="M460" s="77" t="s">
        <v>919</v>
      </c>
      <c r="Q460" s="157"/>
    </row>
    <row r="461" spans="1:17" s="77" customFormat="1" x14ac:dyDescent="0.2">
      <c r="B461" s="77" t="s">
        <v>627</v>
      </c>
      <c r="C461" s="132"/>
      <c r="D461" s="79">
        <v>5</v>
      </c>
      <c r="E461" s="80"/>
      <c r="F461" s="142" t="s">
        <v>500</v>
      </c>
      <c r="G461" s="80"/>
      <c r="I461" s="142"/>
      <c r="K461" s="81"/>
      <c r="L461" s="151"/>
      <c r="M461" s="77" t="s">
        <v>496</v>
      </c>
      <c r="Q461" s="157"/>
    </row>
    <row r="462" spans="1:17" s="77" customFormat="1" x14ac:dyDescent="0.2">
      <c r="B462" s="78" t="s">
        <v>628</v>
      </c>
      <c r="C462" s="132"/>
      <c r="D462" s="79">
        <v>5</v>
      </c>
      <c r="E462" s="80"/>
      <c r="F462" s="142" t="s">
        <v>497</v>
      </c>
      <c r="G462" s="80"/>
      <c r="I462" s="142"/>
      <c r="K462" s="81"/>
      <c r="L462" s="151"/>
      <c r="M462" s="77" t="s">
        <v>498</v>
      </c>
      <c r="Q462" s="157"/>
    </row>
    <row r="463" spans="1:17" s="77" customFormat="1" x14ac:dyDescent="0.2">
      <c r="B463" s="77" t="s">
        <v>629</v>
      </c>
      <c r="C463" s="132"/>
      <c r="D463" s="79">
        <v>5</v>
      </c>
      <c r="E463" s="80"/>
      <c r="F463" s="142" t="s">
        <v>113</v>
      </c>
      <c r="G463" s="80"/>
      <c r="I463" s="142"/>
      <c r="K463" s="81"/>
      <c r="L463" s="151"/>
      <c r="Q463" s="157"/>
    </row>
    <row r="464" spans="1:17" s="77" customFormat="1" x14ac:dyDescent="0.2">
      <c r="B464" s="78" t="s">
        <v>630</v>
      </c>
      <c r="C464" s="132"/>
      <c r="D464" s="79" t="s">
        <v>384</v>
      </c>
      <c r="E464" s="80"/>
      <c r="F464" s="142" t="s">
        <v>503</v>
      </c>
      <c r="G464" s="80"/>
      <c r="I464" s="142"/>
      <c r="K464" s="81"/>
      <c r="L464" s="151"/>
      <c r="M464" s="77" t="s">
        <v>504</v>
      </c>
      <c r="Q464" s="157"/>
    </row>
    <row r="465" spans="1:17" s="77" customFormat="1" x14ac:dyDescent="0.2">
      <c r="B465" s="77" t="s">
        <v>631</v>
      </c>
      <c r="C465" s="132"/>
      <c r="D465" s="79" t="s">
        <v>384</v>
      </c>
      <c r="E465" s="80"/>
      <c r="F465" s="142" t="s">
        <v>532</v>
      </c>
      <c r="G465" s="80"/>
      <c r="I465" s="142"/>
      <c r="K465" s="81"/>
      <c r="L465" s="151"/>
      <c r="M465" s="77" t="s">
        <v>533</v>
      </c>
      <c r="Q465" s="157"/>
    </row>
    <row r="466" spans="1:17" s="162" customFormat="1" x14ac:dyDescent="0.2">
      <c r="B466" s="163" t="s">
        <v>632</v>
      </c>
      <c r="C466" s="164">
        <v>41627</v>
      </c>
      <c r="D466" s="114" t="s">
        <v>384</v>
      </c>
      <c r="E466" s="122"/>
      <c r="F466" s="144" t="s">
        <v>921</v>
      </c>
      <c r="G466" s="168"/>
      <c r="I466" s="145"/>
      <c r="K466" s="165"/>
      <c r="L466" s="152"/>
      <c r="M466" s="162" t="s">
        <v>922</v>
      </c>
      <c r="Q466" s="160"/>
    </row>
    <row r="467" spans="1:17" s="77" customFormat="1" x14ac:dyDescent="0.2">
      <c r="B467" s="77" t="s">
        <v>633</v>
      </c>
      <c r="C467" s="132"/>
      <c r="D467" s="104" t="s">
        <v>352</v>
      </c>
      <c r="E467" s="105"/>
      <c r="F467" s="141" t="s">
        <v>278</v>
      </c>
      <c r="G467" s="80"/>
      <c r="I467" s="142"/>
      <c r="K467" s="81"/>
      <c r="L467" s="151"/>
      <c r="Q467" s="157"/>
    </row>
    <row r="468" spans="1:17" s="77" customFormat="1" ht="13.5" thickBot="1" x14ac:dyDescent="0.25">
      <c r="B468" s="78" t="s">
        <v>634</v>
      </c>
      <c r="C468" s="132"/>
      <c r="D468" s="104" t="s">
        <v>352</v>
      </c>
      <c r="E468" s="105"/>
      <c r="F468" s="141" t="s">
        <v>278</v>
      </c>
      <c r="G468" s="80"/>
      <c r="I468" s="142"/>
      <c r="K468" s="81"/>
      <c r="L468" s="151"/>
      <c r="Q468" s="157"/>
    </row>
    <row r="469" spans="1:17" s="175" customFormat="1" ht="13.5" thickBot="1" x14ac:dyDescent="0.25">
      <c r="A469" s="169" t="s">
        <v>445</v>
      </c>
      <c r="B469" s="170" t="s">
        <v>465</v>
      </c>
      <c r="C469" s="171"/>
      <c r="D469" s="172" t="s">
        <v>346</v>
      </c>
      <c r="E469" s="173"/>
      <c r="F469" s="182" t="s">
        <v>463</v>
      </c>
      <c r="G469" s="173"/>
      <c r="I469" s="174"/>
      <c r="K469" s="197"/>
      <c r="L469" s="198"/>
      <c r="Q469" s="176"/>
    </row>
    <row r="470" spans="1:17" s="77" customFormat="1" x14ac:dyDescent="0.2">
      <c r="B470" s="78" t="s">
        <v>446</v>
      </c>
      <c r="C470" s="132"/>
      <c r="D470" s="79" t="s">
        <v>346</v>
      </c>
      <c r="E470" s="80"/>
      <c r="F470" s="142" t="s">
        <v>462</v>
      </c>
      <c r="G470" s="80"/>
      <c r="I470" s="142"/>
      <c r="K470" s="81"/>
      <c r="L470" s="151"/>
      <c r="Q470" s="157"/>
    </row>
    <row r="471" spans="1:17" s="77" customFormat="1" x14ac:dyDescent="0.2">
      <c r="B471" s="78" t="s">
        <v>466</v>
      </c>
      <c r="C471" s="132"/>
      <c r="D471" s="79" t="s">
        <v>346</v>
      </c>
      <c r="E471" s="80"/>
      <c r="F471" s="142" t="s">
        <v>464</v>
      </c>
      <c r="G471" s="80"/>
      <c r="I471" s="142"/>
      <c r="K471" s="81"/>
      <c r="L471" s="151"/>
      <c r="M471" s="77" t="s">
        <v>920</v>
      </c>
      <c r="Q471" s="157"/>
    </row>
    <row r="472" spans="1:17" s="77" customFormat="1" x14ac:dyDescent="0.2">
      <c r="B472" s="78" t="s">
        <v>635</v>
      </c>
      <c r="C472" s="132"/>
      <c r="D472" s="79" t="s">
        <v>346</v>
      </c>
      <c r="E472" s="80"/>
      <c r="F472" s="142" t="s">
        <v>911</v>
      </c>
      <c r="G472" s="80"/>
      <c r="I472" s="142"/>
      <c r="K472" s="81"/>
      <c r="L472" s="151"/>
      <c r="Q472" s="157"/>
    </row>
    <row r="473" spans="1:17" s="77" customFormat="1" x14ac:dyDescent="0.2">
      <c r="B473" s="78" t="s">
        <v>636</v>
      </c>
      <c r="C473" s="132"/>
      <c r="D473" s="79" t="s">
        <v>346</v>
      </c>
      <c r="E473" s="80"/>
      <c r="F473" s="142" t="s">
        <v>912</v>
      </c>
      <c r="G473" s="80"/>
      <c r="I473" s="142"/>
      <c r="K473" s="81"/>
      <c r="L473" s="151"/>
      <c r="Q473" s="157"/>
    </row>
    <row r="474" spans="1:17" s="77" customFormat="1" x14ac:dyDescent="0.2">
      <c r="B474" s="78" t="s">
        <v>637</v>
      </c>
      <c r="C474" s="132"/>
      <c r="D474" s="104" t="s">
        <v>352</v>
      </c>
      <c r="E474" s="105"/>
      <c r="F474" s="141" t="s">
        <v>278</v>
      </c>
      <c r="G474" s="80"/>
      <c r="I474" s="142"/>
      <c r="K474" s="81"/>
      <c r="L474" s="151"/>
      <c r="Q474" s="157"/>
    </row>
    <row r="475" spans="1:17" s="77" customFormat="1" x14ac:dyDescent="0.2">
      <c r="B475" s="78" t="s">
        <v>909</v>
      </c>
      <c r="C475" s="132"/>
      <c r="D475" s="104" t="s">
        <v>352</v>
      </c>
      <c r="E475" s="105"/>
      <c r="F475" s="141" t="s">
        <v>278</v>
      </c>
      <c r="G475" s="80"/>
      <c r="I475" s="142"/>
      <c r="K475" s="81"/>
      <c r="L475" s="151"/>
      <c r="Q475" s="157"/>
    </row>
    <row r="476" spans="1:17" s="77" customFormat="1" x14ac:dyDescent="0.2">
      <c r="B476" s="78" t="s">
        <v>910</v>
      </c>
      <c r="C476" s="132"/>
      <c r="D476" s="104" t="s">
        <v>352</v>
      </c>
      <c r="E476" s="105"/>
      <c r="F476" s="141" t="s">
        <v>278</v>
      </c>
      <c r="G476" s="80"/>
      <c r="I476" s="142"/>
      <c r="K476" s="81"/>
      <c r="L476" s="151"/>
      <c r="Q476" s="157"/>
    </row>
    <row r="477" spans="1:17" s="77" customFormat="1" x14ac:dyDescent="0.2">
      <c r="B477" s="78"/>
      <c r="C477" s="132"/>
      <c r="D477" s="79"/>
      <c r="E477" s="80"/>
      <c r="F477" s="142"/>
      <c r="G477" s="80"/>
      <c r="I477" s="142"/>
      <c r="K477" s="81"/>
      <c r="L477" s="151"/>
      <c r="Q477"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E8" sqref="E8"/>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x14ac:dyDescent="0.25">
      <c r="A1" s="9" t="s">
        <v>3</v>
      </c>
      <c r="B1" s="216" t="s">
        <v>4</v>
      </c>
      <c r="C1" s="216"/>
      <c r="D1" s="216" t="s">
        <v>5</v>
      </c>
      <c r="E1" s="216"/>
      <c r="F1" s="216" t="s">
        <v>56</v>
      </c>
      <c r="G1" s="216"/>
      <c r="H1" s="47" t="s">
        <v>57</v>
      </c>
      <c r="I1" s="11"/>
      <c r="J1" s="28" t="s">
        <v>53</v>
      </c>
    </row>
    <row r="2" spans="1:10" s="10" customFormat="1" ht="15" x14ac:dyDescent="0.25">
      <c r="A2" s="9"/>
      <c r="B2" s="10" t="s">
        <v>54</v>
      </c>
      <c r="C2" s="9" t="s">
        <v>55</v>
      </c>
      <c r="D2" s="10" t="s">
        <v>54</v>
      </c>
      <c r="E2" s="9" t="s">
        <v>55</v>
      </c>
      <c r="F2" s="10" t="s">
        <v>4</v>
      </c>
      <c r="G2" s="9" t="s">
        <v>5</v>
      </c>
      <c r="H2" s="47"/>
      <c r="I2" s="11"/>
      <c r="J2" s="29"/>
    </row>
    <row r="3" spans="1:10" s="37" customFormat="1" ht="15.75" thickBot="1" x14ac:dyDescent="0.3">
      <c r="A3" s="39" t="str">
        <f>Summary!A1</f>
        <v>Status as of 12.12.13</v>
      </c>
      <c r="C3" s="39"/>
      <c r="E3" s="39"/>
      <c r="G3" s="39"/>
      <c r="H3" s="48"/>
      <c r="I3" s="49"/>
      <c r="J3" s="42"/>
    </row>
    <row r="4" spans="1:10" s="10" customFormat="1" ht="15" x14ac:dyDescent="0.25">
      <c r="A4" s="9"/>
      <c r="C4" s="9"/>
      <c r="E4" s="9"/>
      <c r="G4" s="9"/>
      <c r="H4" s="47"/>
      <c r="I4" s="11"/>
      <c r="J4" s="29"/>
    </row>
    <row r="5" spans="1:10" s="10" customFormat="1" ht="15" x14ac:dyDescent="0.25">
      <c r="A5" s="9"/>
      <c r="C5" s="9"/>
      <c r="E5" s="9"/>
      <c r="G5" s="9"/>
      <c r="H5" s="47"/>
      <c r="I5" s="11"/>
      <c r="J5" s="29"/>
    </row>
    <row r="6" spans="1:10" s="10" customFormat="1" ht="15" x14ac:dyDescent="0.25">
      <c r="A6" s="9"/>
      <c r="C6" s="9"/>
      <c r="E6" s="9"/>
      <c r="G6" s="9"/>
      <c r="H6" s="47"/>
      <c r="I6" s="11"/>
      <c r="J6" s="29"/>
    </row>
    <row r="7" spans="1:10" s="43" customFormat="1" ht="15.75" thickBot="1" x14ac:dyDescent="0.3">
      <c r="A7" s="45"/>
      <c r="C7" s="46"/>
      <c r="E7" s="46"/>
      <c r="G7" s="45"/>
      <c r="H7" s="45"/>
      <c r="I7" s="50"/>
      <c r="J7" s="44"/>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election activeCell="A4" sqref="A4"/>
    </sheetView>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53"/>
      <c r="C7" s="46"/>
      <c r="E7" s="46"/>
      <c r="G7" s="45"/>
      <c r="H7" s="45"/>
      <c r="I7" s="51"/>
    </row>
    <row r="8" spans="1:10" ht="15" thickTop="1" x14ac:dyDescent="0.2">
      <c r="A8" s="52" t="s">
        <v>60</v>
      </c>
      <c r="B8" s="13">
        <f>SUM(B4:B7)</f>
        <v>0</v>
      </c>
      <c r="C8" s="12">
        <f>SUM(C4:C7)</f>
        <v>0</v>
      </c>
      <c r="D8" s="13">
        <f>SUM(D4:D7)</f>
        <v>0</v>
      </c>
      <c r="E8" s="12">
        <f>SUM(E4:E7)</f>
        <v>0</v>
      </c>
    </row>
    <row r="10" spans="1:10" x14ac:dyDescent="0.2">
      <c r="A10" s="52" t="s">
        <v>21</v>
      </c>
    </row>
    <row r="11" spans="1:10" x14ac:dyDescent="0.2">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s="10" customFormat="1" ht="15" x14ac:dyDescent="0.25">
      <c r="A4" s="9"/>
      <c r="C4" s="9"/>
      <c r="E4" s="9"/>
      <c r="G4" s="9"/>
      <c r="H4" s="47"/>
      <c r="I4" s="11"/>
    </row>
    <row r="5" spans="1:10" s="10" customFormat="1" ht="15" x14ac:dyDescent="0.25">
      <c r="A5" s="9"/>
      <c r="C5" s="9"/>
      <c r="E5" s="9"/>
      <c r="G5" s="9"/>
      <c r="H5" s="47"/>
      <c r="I5" s="11"/>
    </row>
    <row r="6" spans="1:10" s="10" customFormat="1" ht="15" x14ac:dyDescent="0.25">
      <c r="A6" s="9"/>
      <c r="C6" s="9"/>
      <c r="E6" s="9"/>
      <c r="G6" s="9"/>
      <c r="H6" s="47"/>
      <c r="I6" s="11"/>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x14ac:dyDescent="0.25">
      <c r="A1" s="9" t="s">
        <v>3</v>
      </c>
      <c r="B1" s="216" t="s">
        <v>4</v>
      </c>
      <c r="C1" s="216"/>
      <c r="D1" s="216" t="s">
        <v>5</v>
      </c>
      <c r="E1" s="216"/>
      <c r="F1" s="216" t="s">
        <v>56</v>
      </c>
      <c r="G1" s="216"/>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c r="J7" s="55"/>
    </row>
    <row r="8" spans="1:10" ht="15" thickTop="1" x14ac:dyDescent="0.2">
      <c r="A8" s="12" t="s">
        <v>60</v>
      </c>
      <c r="B8" s="13">
        <f>SUM(B4:B7)</f>
        <v>0</v>
      </c>
      <c r="C8" s="12">
        <f>SUM(C4:C7)</f>
        <v>0</v>
      </c>
      <c r="D8" s="13">
        <f>SUM(D4:D7)</f>
        <v>0</v>
      </c>
      <c r="E8" s="12">
        <f>SUM(E4:E7)</f>
        <v>0</v>
      </c>
      <c r="J8" s="13"/>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G25" sqref="G25"/>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x14ac:dyDescent="0.25">
      <c r="A1" s="9" t="s">
        <v>3</v>
      </c>
      <c r="B1" s="216" t="s">
        <v>4</v>
      </c>
      <c r="C1" s="216"/>
      <c r="D1" s="216" t="s">
        <v>5</v>
      </c>
      <c r="E1" s="216"/>
      <c r="F1" s="216" t="s">
        <v>56</v>
      </c>
      <c r="G1" s="216"/>
      <c r="H1" s="47" t="s">
        <v>57</v>
      </c>
      <c r="I1" s="56"/>
      <c r="J1" s="10" t="s">
        <v>53</v>
      </c>
    </row>
    <row r="2" spans="1:10" s="10" customFormat="1" ht="15" x14ac:dyDescent="0.25">
      <c r="A2" s="9"/>
      <c r="B2" s="10" t="s">
        <v>54</v>
      </c>
      <c r="C2" s="9" t="s">
        <v>55</v>
      </c>
      <c r="D2" s="10" t="s">
        <v>54</v>
      </c>
      <c r="E2" s="9" t="s">
        <v>55</v>
      </c>
      <c r="F2" s="10" t="s">
        <v>4</v>
      </c>
      <c r="G2" s="9" t="s">
        <v>5</v>
      </c>
      <c r="H2" s="47"/>
      <c r="I2" s="56"/>
    </row>
    <row r="3" spans="1:10" s="37" customFormat="1" ht="15.75" thickBot="1" x14ac:dyDescent="0.3">
      <c r="A3" s="39" t="str">
        <f>Summary!A1</f>
        <v>Status as of 12.12.13</v>
      </c>
      <c r="C3" s="39"/>
      <c r="E3" s="39"/>
      <c r="G3" s="39"/>
      <c r="H3" s="48"/>
      <c r="I3" s="58"/>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9"/>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6" t="s">
        <v>4</v>
      </c>
      <c r="C1" s="216"/>
      <c r="D1" s="216" t="s">
        <v>5</v>
      </c>
      <c r="E1" s="216"/>
      <c r="F1" s="216" t="s">
        <v>56</v>
      </c>
      <c r="G1" s="216"/>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2013-12-30T16:36:54Z</dcterms:modified>
</cp:coreProperties>
</file>