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D5"/>
  <c r="D10"/>
  <c r="D11"/>
  <c r="D12"/>
  <c r="D13"/>
  <c r="D17"/>
  <c r="F5"/>
  <c r="F6"/>
  <c r="F7"/>
  <c r="F8"/>
  <c r="F9"/>
  <c r="F10"/>
  <c r="F11"/>
  <c r="F12"/>
  <c r="F13"/>
  <c r="F17"/>
  <c r="F22"/>
  <c r="F24"/>
  <c r="E8" i="16"/>
  <c r="D8"/>
  <c r="C4" i="4"/>
  <c r="C8" i="16"/>
  <c r="C8" i="10"/>
  <c r="E8"/>
  <c r="G10" i="4"/>
  <c r="D8" i="10"/>
  <c r="C10" i="4"/>
  <c r="F8" i="10"/>
  <c r="B3"/>
  <c r="B3" i="5"/>
  <c r="B3" i="6"/>
  <c r="B3" i="9"/>
  <c r="B3" i="8"/>
  <c r="B3" i="7"/>
  <c r="B3" i="16"/>
  <c r="E17" i="4"/>
  <c r="C17"/>
  <c r="E11"/>
  <c r="C11"/>
  <c r="F8" i="8"/>
  <c r="D6" i="4"/>
  <c r="E12"/>
  <c r="F8" i="5"/>
  <c r="D9" i="4"/>
  <c r="D8" i="5"/>
  <c r="C9" i="4"/>
  <c r="D8" i="7"/>
  <c r="C5" i="4"/>
  <c r="C13"/>
  <c r="C12"/>
  <c r="C8" i="8"/>
  <c r="E8"/>
  <c r="G6" i="4"/>
  <c r="E6"/>
  <c r="E5"/>
  <c r="E7"/>
  <c r="E8"/>
  <c r="E9"/>
  <c r="E10"/>
  <c r="E13"/>
  <c r="E22"/>
  <c r="E24"/>
  <c r="D8" i="8"/>
  <c r="C6" i="4"/>
  <c r="F8" i="7"/>
  <c r="F8" i="6"/>
  <c r="D8" i="4"/>
  <c r="D8" i="6"/>
  <c r="C8" i="4"/>
  <c r="C8" i="5"/>
  <c r="E8"/>
  <c r="G13" i="4"/>
  <c r="E8" i="7"/>
  <c r="C8"/>
  <c r="G5" i="4"/>
  <c r="E8" i="6"/>
  <c r="C8"/>
  <c r="G8" i="4"/>
  <c r="G12"/>
  <c r="G11"/>
  <c r="G17"/>
  <c r="G9"/>
  <c r="G4"/>
  <c r="G7"/>
  <c r="G22"/>
  <c r="C22"/>
  <c r="C24"/>
  <c r="C25"/>
  <c r="E25"/>
  <c r="D22"/>
  <c r="D24"/>
  <c r="D25"/>
  <c r="F25"/>
</calcChain>
</file>

<file path=xl/sharedStrings.xml><?xml version="1.0" encoding="utf-8"?>
<sst xmlns="http://schemas.openxmlformats.org/spreadsheetml/2006/main" count="2134" uniqueCount="1031">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</sst>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3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762</v>
      </c>
      <c r="H1" s="16"/>
    </row>
    <row r="2" spans="1:8" s="1" customFormat="1">
      <c r="A2" s="1" t="s">
        <v>77</v>
      </c>
      <c r="B2" s="1" t="s">
        <v>126</v>
      </c>
      <c r="C2" s="1" t="s">
        <v>78</v>
      </c>
      <c r="D2" s="1" t="s">
        <v>79</v>
      </c>
      <c r="E2" s="1" t="s">
        <v>100</v>
      </c>
      <c r="F2" s="1" t="s">
        <v>80</v>
      </c>
      <c r="G2" s="1" t="s">
        <v>125</v>
      </c>
      <c r="H2" s="34"/>
    </row>
    <row r="3" spans="1:8" s="6" customFormat="1">
      <c r="B3" s="4"/>
      <c r="H3" s="3"/>
    </row>
    <row r="4" spans="1:8" s="6" customFormat="1">
      <c r="A4" s="6" t="s">
        <v>135</v>
      </c>
      <c r="B4" s="4" t="s">
        <v>133</v>
      </c>
      <c r="C4" s="17">
        <f ca="1">ShopWidget!D8</f>
        <v>0</v>
      </c>
      <c r="D4" s="17">
        <f ca="1">ShopWidget!F8</f>
        <v>0</v>
      </c>
      <c r="E4" s="17">
        <f ca="1">ShopWidget!G8</f>
        <v>0</v>
      </c>
      <c r="F4" s="17">
        <f ca="1">ShopWidget!H8</f>
        <v>0</v>
      </c>
      <c r="G4" s="17">
        <f ca="1">ShopWidget!I8</f>
        <v>0</v>
      </c>
      <c r="H4" s="3" t="s">
        <v>137</v>
      </c>
    </row>
    <row r="5" spans="1:8" s="6" customFormat="1">
      <c r="A5" s="6" t="s">
        <v>141</v>
      </c>
      <c r="B5" s="4" t="s">
        <v>133</v>
      </c>
      <c r="C5" s="17">
        <f ca="1">SavedItems!D8</f>
        <v>0</v>
      </c>
      <c r="D5" s="17">
        <f ca="1">SavedItems!F8</f>
        <v>0</v>
      </c>
      <c r="E5" s="17">
        <f ca="1">SavedItems!G8</f>
        <v>0</v>
      </c>
      <c r="F5" s="17">
        <f ca="1">SavedItems!H8</f>
        <v>0</v>
      </c>
      <c r="G5" s="17">
        <f ca="1">SavedItems!I8</f>
        <v>0</v>
      </c>
      <c r="H5" s="3"/>
    </row>
    <row r="6" spans="1:8" s="6" customFormat="1">
      <c r="A6" s="6" t="s">
        <v>74</v>
      </c>
      <c r="B6" s="4" t="s">
        <v>133</v>
      </c>
      <c r="C6" s="17">
        <f ca="1">OrderHistory!D8</f>
        <v>0</v>
      </c>
      <c r="D6" s="17">
        <f ca="1">OrderHistory!F8</f>
        <v>0</v>
      </c>
      <c r="E6" s="17">
        <f ca="1">OrderHistory!G8</f>
        <v>0</v>
      </c>
      <c r="F6" s="17">
        <f ca="1">OrderHistory!H8</f>
        <v>0</v>
      </c>
      <c r="G6" s="17">
        <f ca="1">OrderHistory!I8</f>
        <v>0</v>
      </c>
      <c r="H6" s="17"/>
    </row>
    <row r="7" spans="1:8" s="6" customFormat="1">
      <c r="A7" s="6" t="s">
        <v>75</v>
      </c>
      <c r="B7" s="4" t="s">
        <v>133</v>
      </c>
      <c r="C7" s="17">
        <f ca="1">SavedCarts!D8</f>
        <v>0</v>
      </c>
      <c r="D7" s="17">
        <f ca="1">SavedCarts!F8</f>
        <v>0</v>
      </c>
      <c r="E7" s="17">
        <f ca="1">SavedCarts!G8</f>
        <v>0</v>
      </c>
      <c r="F7" s="17">
        <f ca="1">SavedCarts!H8</f>
        <v>0</v>
      </c>
      <c r="G7" s="17">
        <f ca="1">SavedCarts!I8</f>
        <v>0</v>
      </c>
      <c r="H7" s="3"/>
    </row>
    <row r="8" spans="1:8" s="6" customFormat="1">
      <c r="A8" s="6" t="s">
        <v>139</v>
      </c>
      <c r="B8" s="4" t="s">
        <v>133</v>
      </c>
      <c r="C8" s="17">
        <f ca="1">ShareCart!D8</f>
        <v>0</v>
      </c>
      <c r="D8" s="17">
        <f ca="1">ShareCart!F8</f>
        <v>0</v>
      </c>
      <c r="E8" s="17">
        <f ca="1">ShareCart!G8</f>
        <v>0</v>
      </c>
      <c r="F8" s="17">
        <f ca="1">ShareCart!H8</f>
        <v>0</v>
      </c>
      <c r="G8" s="17">
        <f ca="1">ShareCart!I8</f>
        <v>0</v>
      </c>
      <c r="H8" s="3"/>
    </row>
    <row r="9" spans="1:8" s="6" customFormat="1">
      <c r="A9" s="6" t="s">
        <v>76</v>
      </c>
      <c r="B9" s="4" t="s">
        <v>133</v>
      </c>
      <c r="C9" s="17">
        <f ca="1">ActiveCart!D8</f>
        <v>0</v>
      </c>
      <c r="D9" s="17">
        <f ca="1">ActiveCart!F8</f>
        <v>0</v>
      </c>
      <c r="E9" s="17">
        <f ca="1">ActiveCart!G8</f>
        <v>0</v>
      </c>
      <c r="F9" s="17">
        <f ca="1">ActiveCart!H8</f>
        <v>0</v>
      </c>
      <c r="G9" s="17">
        <f ca="1">ActiveCart!I8</f>
        <v>0</v>
      </c>
      <c r="H9" s="3"/>
    </row>
    <row r="10" spans="1:8" s="6" customFormat="1">
      <c r="A10" s="6" t="s">
        <v>146</v>
      </c>
      <c r="B10" s="4" t="s">
        <v>133</v>
      </c>
      <c r="C10" s="17">
        <f ca="1">Checkout!D8</f>
        <v>0</v>
      </c>
      <c r="D10" s="17">
        <f ca="1">Checkout!F8</f>
        <v>0</v>
      </c>
      <c r="E10" s="17">
        <f ca="1">Checkout!G8</f>
        <v>0</v>
      </c>
      <c r="F10" s="17">
        <f ca="1">Checkout!H8</f>
        <v>0</v>
      </c>
      <c r="G10" s="17">
        <f ca="1">Checkout!I8</f>
        <v>0</v>
      </c>
      <c r="H10" s="3"/>
    </row>
    <row r="11" spans="1:8" s="6" customFormat="1">
      <c r="A11" s="6" t="s">
        <v>82</v>
      </c>
      <c r="B11" s="4" t="s">
        <v>138</v>
      </c>
      <c r="C11" s="17">
        <f ca="1">MyAccount!G11</f>
        <v>0</v>
      </c>
      <c r="D11" s="17">
        <f ca="1">MyAccount!J11</f>
        <v>0</v>
      </c>
      <c r="E11" s="17">
        <f ca="1">MyAccount!L11</f>
        <v>0</v>
      </c>
      <c r="F11" s="17">
        <f ca="1">MyAccount!M11</f>
        <v>0</v>
      </c>
      <c r="G11" s="17">
        <f ca="1">MyAccount!N11</f>
        <v>0</v>
      </c>
      <c r="H11" s="3"/>
    </row>
    <row r="12" spans="1:8" s="6" customFormat="1">
      <c r="A12" s="6" t="s">
        <v>78</v>
      </c>
      <c r="B12" s="4" t="s">
        <v>138</v>
      </c>
      <c r="C12" s="17">
        <f ca="1">Miscellaneous!G11</f>
        <v>0</v>
      </c>
      <c r="D12" s="17">
        <f ca="1">Miscellaneous!I11</f>
        <v>0</v>
      </c>
      <c r="E12" s="17">
        <f ca="1">Miscellaneous!L11</f>
        <v>0</v>
      </c>
      <c r="F12" s="17">
        <f ca="1">Miscellaneous!M11</f>
        <v>0</v>
      </c>
      <c r="G12" s="17">
        <f ca="1">Miscellaneous!N11</f>
        <v>0</v>
      </c>
      <c r="H12" s="3"/>
    </row>
    <row r="13" spans="1:8" s="6" customFormat="1">
      <c r="A13" s="6" t="s">
        <v>99</v>
      </c>
      <c r="B13" s="4" t="s">
        <v>138</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149</v>
      </c>
      <c r="B14" s="4"/>
      <c r="C14" s="17">
        <v>0</v>
      </c>
      <c r="D14" s="17">
        <v>1</v>
      </c>
      <c r="E14" s="17">
        <v>0</v>
      </c>
      <c r="F14" s="17">
        <v>0</v>
      </c>
      <c r="G14" s="17">
        <v>0</v>
      </c>
      <c r="H14" s="3" t="s">
        <v>148</v>
      </c>
    </row>
    <row r="15" spans="1:8" s="6" customFormat="1" ht="28.5">
      <c r="A15" s="6" t="s">
        <v>84</v>
      </c>
      <c r="B15" s="4"/>
      <c r="C15" s="17">
        <v>0</v>
      </c>
      <c r="D15" s="17">
        <v>0</v>
      </c>
      <c r="E15" s="17">
        <v>0</v>
      </c>
      <c r="F15" s="17">
        <v>0</v>
      </c>
      <c r="G15" s="17">
        <v>0</v>
      </c>
      <c r="H15" s="3" t="s">
        <v>150</v>
      </c>
    </row>
    <row r="16" spans="1:8" s="18" customFormat="1" ht="42.75">
      <c r="A16" s="6" t="s">
        <v>87</v>
      </c>
      <c r="B16" s="4"/>
      <c r="C16" s="17">
        <v>4</v>
      </c>
      <c r="D16" s="17">
        <v>8</v>
      </c>
      <c r="E16" s="17">
        <v>3</v>
      </c>
      <c r="F16" s="17">
        <v>3</v>
      </c>
      <c r="G16" s="17">
        <v>3</v>
      </c>
      <c r="H16" s="3" t="s">
        <v>151</v>
      </c>
    </row>
    <row r="17" spans="1:8" s="18" customFormat="1">
      <c r="A17" s="18" t="s">
        <v>83</v>
      </c>
      <c r="B17" s="31" t="s">
        <v>138</v>
      </c>
      <c r="C17" s="32">
        <f ca="1">CEWeb!G11</f>
        <v>0</v>
      </c>
      <c r="D17" s="32">
        <f ca="1">CEWeb!J11</f>
        <v>0</v>
      </c>
      <c r="E17" s="32">
        <f ca="1">CEWeb!L11</f>
        <v>0</v>
      </c>
      <c r="F17" s="32">
        <f ca="1">CEWeb!M11</f>
        <v>0</v>
      </c>
      <c r="G17" s="32">
        <f ca="1">CEWeb!N11</f>
        <v>0</v>
      </c>
      <c r="H17" s="20"/>
    </row>
    <row r="18" spans="1:8">
      <c r="A18" s="18" t="s">
        <v>86</v>
      </c>
      <c r="B18" s="19" t="s">
        <v>138</v>
      </c>
      <c r="C18" s="21">
        <v>3</v>
      </c>
      <c r="D18" s="21">
        <v>2</v>
      </c>
      <c r="E18" s="21">
        <v>2</v>
      </c>
      <c r="F18" s="21">
        <v>2</v>
      </c>
      <c r="G18" s="21">
        <v>2</v>
      </c>
      <c r="H18" s="20" t="s">
        <v>91</v>
      </c>
    </row>
    <row r="19" spans="1:8" s="18" customFormat="1" ht="28.5">
      <c r="A19" s="18" t="s">
        <v>81</v>
      </c>
      <c r="B19" s="19"/>
      <c r="C19" s="21">
        <v>0</v>
      </c>
      <c r="D19" s="21">
        <v>0</v>
      </c>
      <c r="E19" s="21">
        <v>0</v>
      </c>
      <c r="F19" s="21">
        <v>0</v>
      </c>
      <c r="G19" s="21">
        <v>0</v>
      </c>
      <c r="H19" s="20" t="s">
        <v>153</v>
      </c>
    </row>
    <row r="20" spans="1:8" s="18" customFormat="1" ht="57">
      <c r="A20" s="18" t="s">
        <v>85</v>
      </c>
      <c r="B20" s="19"/>
      <c r="C20" s="21">
        <v>4</v>
      </c>
      <c r="D20" s="21">
        <v>4</v>
      </c>
      <c r="E20" s="21">
        <v>2</v>
      </c>
      <c r="F20" s="21">
        <v>2</v>
      </c>
      <c r="G20" s="21">
        <v>2</v>
      </c>
      <c r="H20" s="20" t="s">
        <v>160</v>
      </c>
    </row>
    <row r="21" spans="1:8" s="18" customFormat="1">
      <c r="B21" s="19"/>
      <c r="C21" s="21"/>
      <c r="D21" s="21"/>
      <c r="E21" s="21"/>
      <c r="F21" s="21"/>
      <c r="G21" s="21"/>
      <c r="H21" s="20"/>
    </row>
    <row r="22" spans="1:8">
      <c r="A22" s="7" t="s">
        <v>89</v>
      </c>
      <c r="C22" s="23">
        <f>SUM(C4:C21)</f>
        <v>11</v>
      </c>
      <c r="D22" s="23">
        <f>SUM(D4:D21)</f>
        <v>15</v>
      </c>
      <c r="E22" s="23">
        <f>SUM(E4:E21)</f>
        <v>7</v>
      </c>
      <c r="F22" s="23">
        <f>SUM(F4:F21)</f>
        <v>7</v>
      </c>
      <c r="G22" s="23">
        <f>SUM(G4:G21)</f>
        <v>7</v>
      </c>
    </row>
    <row r="23" spans="1:8">
      <c r="C23" s="23">
        <v>2.4</v>
      </c>
      <c r="D23" s="23">
        <v>1.6</v>
      </c>
      <c r="E23" s="23">
        <v>2.4</v>
      </c>
      <c r="F23" s="23">
        <v>1.6</v>
      </c>
      <c r="G23" s="24" t="s">
        <v>106</v>
      </c>
    </row>
    <row r="24" spans="1:8">
      <c r="A24" s="7" t="s">
        <v>88</v>
      </c>
      <c r="C24" s="23">
        <f>(((C22/C23)+0.49)/5)</f>
        <v>1.0146666666666668</v>
      </c>
      <c r="D24" s="23">
        <f>(((D22/D23)+0.49)/5)</f>
        <v>1.9730000000000001</v>
      </c>
      <c r="E24" s="23">
        <f>(((E22/E23)+0.49)/5)</f>
        <v>0.68133333333333346</v>
      </c>
      <c r="F24" s="23">
        <f>(((F22/F23)+0.49)/5)</f>
        <v>0.97300000000000009</v>
      </c>
      <c r="G24" s="25" t="s">
        <v>107</v>
      </c>
    </row>
    <row r="25" spans="1:8">
      <c r="A25" s="7" t="s">
        <v>90</v>
      </c>
      <c r="C25" s="26">
        <f ca="1">TODAY()+(C24*7)</f>
        <v>41654.102666666666</v>
      </c>
      <c r="D25" s="26">
        <f ca="1">TODAY()+(D24*7)</f>
        <v>41660.811000000002</v>
      </c>
      <c r="E25" s="26">
        <f ca="1">C25+(E24*7)</f>
        <v>41658.871999999996</v>
      </c>
      <c r="F25" s="26">
        <f ca="1">D25+(F24*7)</f>
        <v>41667.622000000003</v>
      </c>
      <c r="G25" s="27" t="s">
        <v>105</v>
      </c>
    </row>
    <row r="27" spans="1:8">
      <c r="A27" s="7" t="s">
        <v>140</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tabSelected="1" zoomScaleNormal="100" workbookViewId="0">
      <selection activeCell="B21" sqref="B21"/>
    </sheetView>
  </sheetViews>
  <sheetFormatPr defaultRowHeight="14.25"/>
  <cols>
    <col min="1" max="1" width="10.140625" style="235"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54</v>
      </c>
      <c r="B1" s="9" t="s">
        <v>55</v>
      </c>
      <c r="C1" s="236" t="s">
        <v>78</v>
      </c>
      <c r="D1" s="236"/>
      <c r="E1" s="236" t="s">
        <v>79</v>
      </c>
      <c r="F1" s="236"/>
      <c r="G1" s="236" t="s">
        <v>130</v>
      </c>
      <c r="H1" s="236"/>
      <c r="I1" s="47" t="s">
        <v>131</v>
      </c>
      <c r="J1" s="11"/>
      <c r="K1" s="28" t="s">
        <v>127</v>
      </c>
    </row>
    <row r="2" spans="1:11" s="10" customFormat="1" ht="15">
      <c r="A2" s="232"/>
      <c r="B2" s="9"/>
      <c r="C2" s="10" t="s">
        <v>128</v>
      </c>
      <c r="D2" s="9" t="s">
        <v>129</v>
      </c>
      <c r="E2" s="10" t="s">
        <v>128</v>
      </c>
      <c r="F2" s="9" t="s">
        <v>129</v>
      </c>
      <c r="G2" s="10" t="s">
        <v>78</v>
      </c>
      <c r="H2" s="9" t="s">
        <v>79</v>
      </c>
      <c r="I2" s="47"/>
      <c r="J2" s="11"/>
      <c r="K2" s="29"/>
    </row>
    <row r="3" spans="1:11" s="37" customFormat="1" ht="15.75" thickBot="1">
      <c r="A3" s="233"/>
      <c r="B3" s="39" t="str">
        <f ca="1">Summary!A1</f>
        <v>Status as of 12.12.13</v>
      </c>
      <c r="D3" s="39"/>
      <c r="F3" s="39"/>
      <c r="H3" s="39"/>
      <c r="I3" s="48"/>
      <c r="J3" s="49"/>
      <c r="K3" s="42"/>
    </row>
    <row r="4" spans="1:11" s="10" customFormat="1" ht="15">
      <c r="A4" s="232" t="s">
        <v>199</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4"/>
      <c r="B7" s="45"/>
      <c r="D7" s="46"/>
      <c r="F7" s="46"/>
      <c r="H7" s="45"/>
      <c r="I7" s="45"/>
      <c r="J7" s="50"/>
      <c r="K7" s="44"/>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heetViews>
  <sheetFormatPr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customHeight="1" thickBot="1">
      <c r="B3" s="39" t="str">
        <f ca="1">Summary!A1</f>
        <v>Status as of 12.12.13</v>
      </c>
      <c r="D3" s="39"/>
      <c r="F3" s="39"/>
      <c r="H3" s="39"/>
      <c r="I3" s="48"/>
      <c r="J3" s="49"/>
    </row>
    <row r="4" spans="1:11" ht="15">
      <c r="D4" s="40"/>
      <c r="F4" s="40"/>
    </row>
    <row r="5" spans="1:11" ht="15">
      <c r="D5" s="40"/>
      <c r="F5" s="40"/>
    </row>
    <row r="6" spans="1:11" ht="15">
      <c r="D6" s="40"/>
      <c r="F6" s="40"/>
    </row>
    <row r="7" spans="1:11" s="43" customFormat="1" ht="15.75" thickBot="1">
      <c r="B7" s="45"/>
      <c r="D7" s="46"/>
      <c r="F7" s="46"/>
      <c r="H7" s="45"/>
      <c r="I7" s="45"/>
      <c r="J7" s="51"/>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heetViews>
  <sheetFormatPr defaultColWidth="19" defaultRowHeight="14.25"/>
  <cols>
    <col min="1" max="1" width="10.140625" style="1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thickBot="1">
      <c r="B3" s="39" t="str">
        <f ca="1">Summary!A1</f>
        <v>Status as of 12.12.13</v>
      </c>
      <c r="D3" s="39"/>
      <c r="F3" s="39"/>
      <c r="H3" s="39"/>
      <c r="I3" s="48"/>
      <c r="J3" s="49"/>
    </row>
    <row r="4" spans="1:11" ht="15">
      <c r="D4" s="40"/>
      <c r="F4" s="40"/>
    </row>
    <row r="5" spans="1:11" ht="15">
      <c r="D5" s="40"/>
      <c r="F5" s="40"/>
    </row>
    <row r="6" spans="1:11" ht="15">
      <c r="D6" s="40"/>
      <c r="F6" s="40"/>
    </row>
    <row r="7" spans="1:11" s="43" customFormat="1" ht="15.75" thickBot="1">
      <c r="B7" s="53"/>
      <c r="D7" s="46"/>
      <c r="F7" s="46"/>
      <c r="H7" s="45"/>
      <c r="I7" s="45"/>
      <c r="J7" s="51"/>
    </row>
    <row r="8" spans="1:11" ht="15" thickTop="1">
      <c r="B8" s="52" t="s">
        <v>134</v>
      </c>
      <c r="C8" s="13">
        <f>SUM(C4:C7)</f>
        <v>0</v>
      </c>
      <c r="D8" s="12">
        <f>SUM(D4:D7)</f>
        <v>0</v>
      </c>
      <c r="E8" s="13">
        <f>SUM(E4:E7)</f>
        <v>0</v>
      </c>
      <c r="F8" s="12">
        <f>SUM(F4:F7)</f>
        <v>0</v>
      </c>
    </row>
    <row r="10" spans="1:11">
      <c r="B10" s="52" t="s">
        <v>95</v>
      </c>
    </row>
    <row r="11" spans="1:11">
      <c r="B11" s="52" t="s">
        <v>132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heetViews>
  <sheetFormatPr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thickBot="1">
      <c r="B3" s="39" t="str">
        <f ca="1">Summary!A1</f>
        <v>Status as of 12.12.13</v>
      </c>
      <c r="D3" s="39"/>
      <c r="F3" s="39"/>
      <c r="H3" s="39"/>
      <c r="I3" s="48"/>
      <c r="J3" s="49"/>
    </row>
    <row r="4" spans="1:11" s="10" customFormat="1" ht="15">
      <c r="B4" s="9"/>
      <c r="D4" s="9"/>
      <c r="F4" s="9"/>
      <c r="H4" s="9"/>
      <c r="I4" s="47"/>
      <c r="J4" s="11"/>
    </row>
    <row r="5" spans="1:11" s="10" customFormat="1" ht="15">
      <c r="B5" s="9"/>
      <c r="D5" s="9"/>
      <c r="F5" s="9"/>
      <c r="H5" s="9"/>
      <c r="I5" s="47"/>
      <c r="J5" s="11"/>
    </row>
    <row r="6" spans="1:11" s="10" customFormat="1" ht="15">
      <c r="B6" s="9"/>
      <c r="D6" s="9"/>
      <c r="F6" s="9"/>
      <c r="H6" s="9"/>
      <c r="I6" s="47"/>
      <c r="J6" s="11"/>
    </row>
    <row r="7" spans="1:11" s="43" customFormat="1" ht="15.75" thickBot="1">
      <c r="B7" s="45"/>
      <c r="D7" s="46"/>
      <c r="F7" s="46"/>
      <c r="H7" s="45"/>
      <c r="I7" s="45"/>
      <c r="J7" s="51"/>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heetViews>
  <sheetFormatPr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10" t="s">
        <v>54</v>
      </c>
      <c r="B1" s="9" t="s">
        <v>55</v>
      </c>
      <c r="C1" s="236" t="s">
        <v>78</v>
      </c>
      <c r="D1" s="236"/>
      <c r="E1" s="236" t="s">
        <v>79</v>
      </c>
      <c r="F1" s="236"/>
      <c r="G1" s="236" t="s">
        <v>130</v>
      </c>
      <c r="H1" s="236"/>
      <c r="I1" s="47" t="s">
        <v>131</v>
      </c>
      <c r="J1" s="11"/>
      <c r="K1" s="10" t="s">
        <v>127</v>
      </c>
    </row>
    <row r="2" spans="1:11" s="10" customFormat="1" ht="15">
      <c r="B2" s="9"/>
      <c r="C2" s="10" t="s">
        <v>128</v>
      </c>
      <c r="D2" s="9" t="s">
        <v>129</v>
      </c>
      <c r="E2" s="10" t="s">
        <v>128</v>
      </c>
      <c r="F2" s="9" t="s">
        <v>129</v>
      </c>
      <c r="G2" s="10" t="s">
        <v>78</v>
      </c>
      <c r="H2" s="9" t="s">
        <v>79</v>
      </c>
      <c r="I2" s="47"/>
      <c r="J2" s="11"/>
    </row>
    <row r="3" spans="1:11" s="37" customFormat="1" ht="15.75" thickBot="1">
      <c r="B3" s="39" t="str">
        <f ca="1">Summary!A1</f>
        <v>Status as of 12.12.13</v>
      </c>
      <c r="D3" s="39"/>
      <c r="F3" s="39"/>
      <c r="H3" s="39"/>
      <c r="I3" s="48"/>
      <c r="J3" s="49"/>
    </row>
    <row r="4" spans="1:11" ht="15">
      <c r="D4" s="40"/>
      <c r="F4" s="40"/>
    </row>
    <row r="5" spans="1:11" ht="15">
      <c r="D5" s="40"/>
      <c r="F5" s="40"/>
    </row>
    <row r="6" spans="1:11" ht="15">
      <c r="D6" s="40"/>
      <c r="F6" s="40"/>
    </row>
    <row r="7" spans="1:11" s="43" customFormat="1" ht="15.75" thickBot="1">
      <c r="B7" s="45"/>
      <c r="D7" s="46"/>
      <c r="F7" s="46"/>
      <c r="H7" s="45"/>
      <c r="I7" s="45"/>
      <c r="J7" s="51"/>
      <c r="K7" s="55"/>
    </row>
    <row r="8" spans="1:11" ht="15" thickTop="1">
      <c r="B8" s="12" t="s">
        <v>134</v>
      </c>
      <c r="C8" s="13">
        <f>SUM(C4:C7)</f>
        <v>0</v>
      </c>
      <c r="D8" s="12">
        <f>SUM(D4:D7)</f>
        <v>0</v>
      </c>
      <c r="E8" s="13">
        <f>SUM(E4:E7)</f>
        <v>0</v>
      </c>
      <c r="F8" s="12">
        <f>SUM(F4:F7)</f>
        <v>0</v>
      </c>
      <c r="K8" s="13"/>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heetViews>
  <sheetFormatPr defaultColWidth="4" defaultRowHeight="14.25"/>
  <cols>
    <col min="1" max="1" width="10.140625" style="1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10" t="s">
        <v>54</v>
      </c>
      <c r="B1" s="9" t="s">
        <v>55</v>
      </c>
      <c r="C1" s="236" t="s">
        <v>78</v>
      </c>
      <c r="D1" s="236"/>
      <c r="E1" s="236" t="s">
        <v>79</v>
      </c>
      <c r="F1" s="236"/>
      <c r="G1" s="236" t="s">
        <v>130</v>
      </c>
      <c r="H1" s="236"/>
      <c r="I1" s="47" t="s">
        <v>131</v>
      </c>
      <c r="J1" s="56"/>
      <c r="K1" s="10" t="s">
        <v>127</v>
      </c>
    </row>
    <row r="2" spans="1:11" s="10" customFormat="1" ht="15">
      <c r="B2" s="9"/>
      <c r="C2" s="10" t="s">
        <v>128</v>
      </c>
      <c r="D2" s="9" t="s">
        <v>129</v>
      </c>
      <c r="E2" s="10" t="s">
        <v>128</v>
      </c>
      <c r="F2" s="9" t="s">
        <v>129</v>
      </c>
      <c r="G2" s="10" t="s">
        <v>78</v>
      </c>
      <c r="H2" s="9" t="s">
        <v>79</v>
      </c>
      <c r="I2" s="47"/>
      <c r="J2" s="56"/>
    </row>
    <row r="3" spans="1:11" s="37" customFormat="1" ht="15.75" thickBot="1">
      <c r="B3" s="39" t="str">
        <f ca="1">Summary!A1</f>
        <v>Status as of 12.12.13</v>
      </c>
      <c r="D3" s="39"/>
      <c r="F3" s="39"/>
      <c r="H3" s="39"/>
      <c r="I3" s="48"/>
      <c r="J3" s="58"/>
    </row>
    <row r="4" spans="1:11" ht="15">
      <c r="D4" s="40"/>
      <c r="F4" s="40"/>
    </row>
    <row r="5" spans="1:11" ht="15">
      <c r="D5" s="40"/>
      <c r="F5" s="40"/>
    </row>
    <row r="6" spans="1:11" ht="15">
      <c r="D6" s="40"/>
      <c r="F6" s="40"/>
    </row>
    <row r="7" spans="1:11" s="43" customFormat="1" ht="15.75" thickBot="1">
      <c r="B7" s="45"/>
      <c r="D7" s="46"/>
      <c r="F7" s="46"/>
      <c r="H7" s="45"/>
      <c r="I7" s="45"/>
      <c r="J7" s="59"/>
    </row>
    <row r="8" spans="1:11" ht="15"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heetViews>
  <sheetFormatPr defaultRowHeight="15"/>
  <cols>
    <col min="1" max="1" width="10.140625" style="1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10" t="s">
        <v>54</v>
      </c>
      <c r="B1" s="9" t="s">
        <v>55</v>
      </c>
      <c r="C1" s="236" t="s">
        <v>78</v>
      </c>
      <c r="D1" s="236"/>
      <c r="E1" s="236" t="s">
        <v>79</v>
      </c>
      <c r="F1" s="236"/>
      <c r="G1" s="236" t="s">
        <v>130</v>
      </c>
      <c r="H1" s="236"/>
      <c r="I1" s="56" t="s">
        <v>131</v>
      </c>
      <c r="J1" s="35"/>
      <c r="K1" s="10" t="s">
        <v>127</v>
      </c>
    </row>
    <row r="2" spans="1:11" s="10" customFormat="1">
      <c r="B2" s="9"/>
      <c r="C2" s="10" t="s">
        <v>128</v>
      </c>
      <c r="D2" s="9" t="s">
        <v>129</v>
      </c>
      <c r="E2" s="10" t="s">
        <v>128</v>
      </c>
      <c r="F2" s="9" t="s">
        <v>129</v>
      </c>
      <c r="G2" s="10" t="s">
        <v>78</v>
      </c>
      <c r="H2" s="9" t="s">
        <v>79</v>
      </c>
      <c r="I2" s="56"/>
      <c r="J2" s="35"/>
    </row>
    <row r="3" spans="1:11" s="37" customFormat="1" ht="15.75" thickBot="1">
      <c r="B3" s="39" t="str">
        <f ca="1">Summary!A1</f>
        <v>Status as of 12.12.13</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B7" s="45"/>
      <c r="D7" s="61"/>
      <c r="F7" s="61"/>
      <c r="H7" s="45"/>
      <c r="J7" s="59"/>
      <c r="K7" s="55"/>
    </row>
    <row r="8" spans="1:11" thickTop="1">
      <c r="B8" s="12" t="s">
        <v>134</v>
      </c>
      <c r="C8" s="13">
        <f>SUM(C4:C7)</f>
        <v>0</v>
      </c>
      <c r="D8" s="12">
        <f>SUM(D4:D7)</f>
        <v>0</v>
      </c>
      <c r="E8" s="13">
        <f>SUM(E4:E7)</f>
        <v>0</v>
      </c>
      <c r="F8" s="12">
        <f>SUM(F4:F7)</f>
        <v>0</v>
      </c>
    </row>
    <row r="10" spans="1:11">
      <c r="B10" s="12" t="s">
        <v>95</v>
      </c>
    </row>
    <row r="11" spans="1:11">
      <c r="B11" s="12" t="s">
        <v>132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330</v>
      </c>
      <c r="B1" s="94" t="s">
        <v>463</v>
      </c>
    </row>
    <row r="2" spans="1:2">
      <c r="B2" s="94" t="s">
        <v>464</v>
      </c>
    </row>
    <row r="3" spans="1:2">
      <c r="B3" s="94" t="s">
        <v>465</v>
      </c>
    </row>
    <row r="6" spans="1:2">
      <c r="A6" s="62" t="s">
        <v>333</v>
      </c>
      <c r="B6" s="95" t="s">
        <v>147</v>
      </c>
    </row>
    <row r="7" spans="1:2">
      <c r="B7" s="95" t="s">
        <v>108</v>
      </c>
    </row>
    <row r="8" spans="1:2">
      <c r="B8" s="95" t="s">
        <v>109</v>
      </c>
    </row>
    <row r="9" spans="1:2">
      <c r="B9" s="95" t="s">
        <v>110</v>
      </c>
    </row>
    <row r="10" spans="1:2">
      <c r="B10" s="95" t="s">
        <v>111</v>
      </c>
    </row>
    <row r="11" spans="1:2">
      <c r="B11" s="95" t="s">
        <v>112</v>
      </c>
    </row>
    <row r="12" spans="1:2">
      <c r="B12" s="95" t="s">
        <v>113</v>
      </c>
    </row>
    <row r="13" spans="1:2">
      <c r="B13" s="96"/>
    </row>
    <row r="14" spans="1:2">
      <c r="A14" s="62" t="s">
        <v>333</v>
      </c>
      <c r="B14" s="96" t="s">
        <v>143</v>
      </c>
    </row>
    <row r="15" spans="1:2">
      <c r="B15" s="96" t="s">
        <v>123</v>
      </c>
    </row>
    <row r="16" spans="1:2">
      <c r="B16" s="96" t="s">
        <v>124</v>
      </c>
    </row>
    <row r="17" spans="1:2">
      <c r="B17" s="96"/>
    </row>
    <row r="18" spans="1:2">
      <c r="A18" s="62" t="s">
        <v>333</v>
      </c>
      <c r="B18" s="97" t="s">
        <v>144</v>
      </c>
    </row>
    <row r="19" spans="1:2">
      <c r="B19" s="97" t="s">
        <v>118</v>
      </c>
    </row>
    <row r="20" spans="1:2">
      <c r="B20" s="97" t="s">
        <v>119</v>
      </c>
    </row>
    <row r="21" spans="1:2">
      <c r="B21" s="97" t="s">
        <v>120</v>
      </c>
    </row>
    <row r="22" spans="1:2">
      <c r="B22" s="97" t="s">
        <v>121</v>
      </c>
    </row>
    <row r="23" spans="1:2">
      <c r="B23" s="97" t="s">
        <v>122</v>
      </c>
    </row>
    <row r="24" spans="1:2">
      <c r="B24" s="5"/>
    </row>
    <row r="25" spans="1:2">
      <c r="A25" s="62" t="s">
        <v>333</v>
      </c>
      <c r="B25" s="98" t="s">
        <v>114</v>
      </c>
    </row>
    <row r="26" spans="1:2">
      <c r="B26" s="98" t="s">
        <v>115</v>
      </c>
    </row>
    <row r="27" spans="1:2">
      <c r="B27" s="98" t="s">
        <v>116</v>
      </c>
    </row>
    <row r="28" spans="1:2">
      <c r="B28" s="98" t="s">
        <v>117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101</v>
      </c>
      <c r="B1" s="7">
        <v>2.4</v>
      </c>
    </row>
    <row r="2" spans="1:2">
      <c r="A2" s="7" t="s">
        <v>102</v>
      </c>
      <c r="B2" s="7">
        <v>1.6</v>
      </c>
    </row>
    <row r="3" spans="1:2">
      <c r="A3" s="7" t="s">
        <v>104</v>
      </c>
      <c r="B3" s="7">
        <v>2</v>
      </c>
    </row>
    <row r="4" spans="1:2">
      <c r="A4" s="7" t="s">
        <v>103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workbookViewId="0">
      <pane ySplit="1095" topLeftCell="A4" activePane="bottomLeft"/>
      <selection activeCell="P1" sqref="A1:IV65536"/>
      <selection pane="bottomLeft" activeCell="F22" sqref="F2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3"/>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194</v>
      </c>
      <c r="B1" s="134" t="s">
        <v>54</v>
      </c>
      <c r="C1" s="135" t="s">
        <v>416</v>
      </c>
      <c r="D1" s="134" t="s">
        <v>126</v>
      </c>
      <c r="E1" s="133" t="s">
        <v>161</v>
      </c>
      <c r="F1" s="185" t="s">
        <v>53</v>
      </c>
      <c r="G1" s="217" t="s">
        <v>61</v>
      </c>
      <c r="H1" s="133" t="s">
        <v>780</v>
      </c>
      <c r="I1" s="136" t="s">
        <v>1020</v>
      </c>
      <c r="J1" s="186" t="s">
        <v>129</v>
      </c>
      <c r="K1" s="133" t="s">
        <v>781</v>
      </c>
      <c r="L1" s="136" t="s">
        <v>1020</v>
      </c>
      <c r="M1" s="186" t="s">
        <v>129</v>
      </c>
      <c r="P1" s="133" t="s">
        <v>783</v>
      </c>
      <c r="Q1" s="133" t="s">
        <v>944</v>
      </c>
      <c r="R1" s="187" t="s">
        <v>782</v>
      </c>
    </row>
    <row r="2" spans="1:18" s="192" customFormat="1" ht="12.75" customHeight="1" thickBot="1">
      <c r="A2" s="188" t="s">
        <v>441</v>
      </c>
      <c r="B2" s="189" t="s">
        <v>442</v>
      </c>
      <c r="C2" s="190"/>
      <c r="D2" s="191" t="s">
        <v>451</v>
      </c>
      <c r="F2" s="193" t="s">
        <v>448</v>
      </c>
      <c r="G2" s="218"/>
      <c r="I2" s="194"/>
      <c r="J2" s="195"/>
      <c r="L2" s="194"/>
      <c r="M2" s="195"/>
      <c r="R2" s="196"/>
    </row>
    <row r="3" spans="1:18" s="66" customFormat="1" ht="12.75" customHeight="1">
      <c r="A3" s="89"/>
      <c r="B3" s="90" t="s">
        <v>443</v>
      </c>
      <c r="C3" s="123"/>
      <c r="D3" s="91" t="s">
        <v>418</v>
      </c>
      <c r="E3" s="92"/>
      <c r="F3" s="138" t="s">
        <v>187</v>
      </c>
      <c r="G3" s="219"/>
      <c r="I3" s="88"/>
      <c r="J3" s="137"/>
      <c r="L3" s="88"/>
      <c r="M3" s="137"/>
      <c r="R3" s="153"/>
    </row>
    <row r="4" spans="1:18" s="66" customFormat="1" ht="12.75" customHeight="1">
      <c r="A4" s="89"/>
      <c r="B4" s="90" t="s">
        <v>444</v>
      </c>
      <c r="C4" s="123"/>
      <c r="D4" s="91" t="s">
        <v>451</v>
      </c>
      <c r="E4" s="92"/>
      <c r="F4" s="138" t="s">
        <v>188</v>
      </c>
      <c r="G4" s="219"/>
      <c r="I4" s="88"/>
      <c r="J4" s="137"/>
      <c r="L4" s="88"/>
      <c r="M4" s="137"/>
      <c r="R4" s="153"/>
    </row>
    <row r="5" spans="1:18" s="66" customFormat="1" ht="12.75" customHeight="1">
      <c r="A5" s="89"/>
      <c r="B5" s="90" t="s">
        <v>445</v>
      </c>
      <c r="C5" s="123"/>
      <c r="D5" s="91" t="s">
        <v>452</v>
      </c>
      <c r="E5" s="92"/>
      <c r="F5" s="138" t="s">
        <v>189</v>
      </c>
      <c r="G5" s="219"/>
      <c r="I5" s="88"/>
      <c r="J5" s="137"/>
      <c r="L5" s="88"/>
      <c r="M5" s="137"/>
      <c r="R5" s="153"/>
    </row>
    <row r="6" spans="1:18" s="66" customFormat="1" ht="12.75" customHeight="1">
      <c r="A6" s="89"/>
      <c r="B6" s="90" t="s">
        <v>446</v>
      </c>
      <c r="C6" s="123"/>
      <c r="D6" s="91" t="s">
        <v>453</v>
      </c>
      <c r="E6" s="92"/>
      <c r="F6" s="138" t="s">
        <v>4</v>
      </c>
      <c r="G6" s="219"/>
      <c r="I6" s="88"/>
      <c r="J6" s="137"/>
      <c r="L6" s="88"/>
      <c r="M6" s="137"/>
      <c r="N6" s="73"/>
      <c r="R6" s="153"/>
    </row>
    <row r="7" spans="1:18" s="66" customFormat="1" ht="12.75" customHeight="1">
      <c r="A7" s="89"/>
      <c r="B7" s="90" t="s">
        <v>447</v>
      </c>
      <c r="C7" s="123"/>
      <c r="D7" s="91" t="s">
        <v>2</v>
      </c>
      <c r="E7" s="92"/>
      <c r="F7" s="138" t="s">
        <v>3</v>
      </c>
      <c r="G7" s="219"/>
      <c r="I7" s="88"/>
      <c r="J7" s="137"/>
      <c r="L7" s="88"/>
      <c r="M7" s="137"/>
      <c r="N7" s="73"/>
      <c r="R7" s="153"/>
    </row>
    <row r="8" spans="1:18" s="66" customFormat="1" ht="12.75" customHeight="1">
      <c r="A8" s="89"/>
      <c r="B8" s="90" t="s">
        <v>450</v>
      </c>
      <c r="C8" s="123"/>
      <c r="D8" s="91" t="s">
        <v>454</v>
      </c>
      <c r="E8" s="92"/>
      <c r="F8" s="138" t="s">
        <v>190</v>
      </c>
      <c r="G8" s="219"/>
      <c r="I8" s="88"/>
      <c r="J8" s="137"/>
      <c r="L8" s="88"/>
      <c r="M8" s="137"/>
      <c r="P8" s="161"/>
      <c r="R8" s="153"/>
    </row>
    <row r="9" spans="1:18" s="66" customFormat="1" ht="12.75" customHeight="1">
      <c r="A9" s="89"/>
      <c r="B9" s="90" t="s">
        <v>1</v>
      </c>
      <c r="C9" s="123"/>
      <c r="D9" s="91" t="s">
        <v>40</v>
      </c>
      <c r="E9" s="92"/>
      <c r="F9" s="138" t="s">
        <v>41</v>
      </c>
      <c r="G9" s="219"/>
      <c r="I9" s="88"/>
      <c r="J9" s="137"/>
      <c r="L9" s="88"/>
      <c r="M9" s="137"/>
      <c r="P9" s="161"/>
      <c r="R9" s="153"/>
    </row>
    <row r="10" spans="1:18" s="66" customFormat="1" ht="12.75" customHeight="1" thickBot="1">
      <c r="A10" s="89"/>
      <c r="B10" s="90" t="s">
        <v>39</v>
      </c>
      <c r="C10" s="123"/>
      <c r="D10" s="91" t="s">
        <v>422</v>
      </c>
      <c r="E10" s="92"/>
      <c r="F10" s="138" t="s">
        <v>449</v>
      </c>
      <c r="G10" s="219"/>
      <c r="I10" s="88"/>
      <c r="J10" s="137"/>
      <c r="L10" s="223"/>
      <c r="M10" s="137"/>
      <c r="R10" s="153"/>
    </row>
    <row r="11" spans="1:18" s="175" customFormat="1" ht="13.5" thickBot="1">
      <c r="A11" s="169" t="s">
        <v>135</v>
      </c>
      <c r="B11" s="170" t="s">
        <v>199</v>
      </c>
      <c r="C11" s="171"/>
      <c r="D11" s="172" t="s">
        <v>453</v>
      </c>
      <c r="E11" s="173"/>
      <c r="F11" s="175" t="s">
        <v>196</v>
      </c>
      <c r="H11" s="173"/>
      <c r="I11" s="175">
        <f>SUM(I12:I16)</f>
        <v>0</v>
      </c>
      <c r="J11" s="175">
        <f>SUM(J12:J16)</f>
        <v>0</v>
      </c>
      <c r="L11" s="175">
        <f>SUM(L12:L16)</f>
        <v>0</v>
      </c>
      <c r="M11" s="175">
        <f>SUM(M12:M16)</f>
        <v>0</v>
      </c>
      <c r="N11" s="175" t="s">
        <v>727</v>
      </c>
      <c r="R11" s="171"/>
    </row>
    <row r="12" spans="1:18" s="70" customFormat="1">
      <c r="B12" s="71" t="s">
        <v>200</v>
      </c>
      <c r="C12" s="124">
        <v>41603</v>
      </c>
      <c r="D12" s="72" t="s">
        <v>453</v>
      </c>
      <c r="E12" s="73" t="s">
        <v>165</v>
      </c>
      <c r="F12" s="140" t="s">
        <v>197</v>
      </c>
      <c r="G12" s="111"/>
      <c r="H12" s="73"/>
      <c r="J12" s="140"/>
      <c r="L12" s="74"/>
      <c r="M12" s="148"/>
      <c r="R12" s="155"/>
    </row>
    <row r="13" spans="1:18" s="70" customFormat="1">
      <c r="B13" s="71" t="s">
        <v>201</v>
      </c>
      <c r="C13" s="124">
        <v>41603</v>
      </c>
      <c r="D13" s="114" t="s">
        <v>453</v>
      </c>
      <c r="E13" s="73" t="s">
        <v>165</v>
      </c>
      <c r="F13" s="140" t="s">
        <v>198</v>
      </c>
      <c r="G13" s="111"/>
      <c r="H13" s="73"/>
      <c r="J13" s="140"/>
      <c r="L13" s="115"/>
      <c r="M13" s="149"/>
      <c r="R13" s="155"/>
    </row>
    <row r="14" spans="1:18" s="70" customFormat="1">
      <c r="B14" s="71" t="s">
        <v>347</v>
      </c>
      <c r="C14" s="124"/>
      <c r="D14" s="104" t="s">
        <v>422</v>
      </c>
      <c r="E14" s="105"/>
      <c r="F14" s="141" t="s">
        <v>350</v>
      </c>
      <c r="G14" s="220"/>
      <c r="H14" s="73"/>
      <c r="J14" s="140"/>
      <c r="L14" s="115"/>
      <c r="M14" s="149"/>
      <c r="R14" s="155"/>
    </row>
    <row r="15" spans="1:18" s="70" customFormat="1">
      <c r="B15" s="71" t="s">
        <v>348</v>
      </c>
      <c r="C15" s="124"/>
      <c r="D15" s="104" t="s">
        <v>422</v>
      </c>
      <c r="E15" s="105"/>
      <c r="F15" s="141" t="s">
        <v>350</v>
      </c>
      <c r="G15" s="220"/>
      <c r="H15" s="73"/>
      <c r="J15" s="140"/>
      <c r="L15" s="115"/>
      <c r="M15" s="149"/>
      <c r="P15" s="113"/>
      <c r="R15" s="155"/>
    </row>
    <row r="16" spans="1:18" s="70" customFormat="1" ht="13.5" thickBot="1">
      <c r="B16" s="71" t="s">
        <v>349</v>
      </c>
      <c r="C16" s="124"/>
      <c r="D16" s="104" t="s">
        <v>422</v>
      </c>
      <c r="E16" s="105"/>
      <c r="F16" s="141" t="s">
        <v>350</v>
      </c>
      <c r="G16" s="220"/>
      <c r="H16" s="73"/>
      <c r="J16" s="140"/>
      <c r="L16" s="74"/>
      <c r="M16" s="148"/>
      <c r="R16" s="155"/>
    </row>
    <row r="17" spans="1:18" s="183" customFormat="1" ht="13.5" thickBot="1">
      <c r="A17" s="177" t="s">
        <v>940</v>
      </c>
      <c r="B17" s="178" t="s">
        <v>202</v>
      </c>
      <c r="C17" s="179"/>
      <c r="D17" s="180" t="s">
        <v>418</v>
      </c>
      <c r="E17" s="181"/>
      <c r="F17" s="182" t="s">
        <v>417</v>
      </c>
      <c r="H17" s="181"/>
      <c r="I17" s="183">
        <f>SUM(I18:I34)</f>
        <v>21</v>
      </c>
      <c r="J17" s="183">
        <f>SUM(J18:J34)</f>
        <v>0</v>
      </c>
      <c r="L17" s="183">
        <f>SUM(L18:L34)</f>
        <v>6</v>
      </c>
      <c r="M17" s="183">
        <f>SUM(M18:M34)</f>
        <v>6</v>
      </c>
      <c r="N17" s="183" t="s">
        <v>728</v>
      </c>
      <c r="R17" s="184"/>
    </row>
    <row r="18" spans="1:18" s="70" customFormat="1">
      <c r="A18" s="99"/>
      <c r="B18" s="71" t="s">
        <v>203</v>
      </c>
      <c r="C18" s="124">
        <v>41603</v>
      </c>
      <c r="D18" s="72">
        <v>0</v>
      </c>
      <c r="E18" s="73"/>
      <c r="F18" s="140"/>
      <c r="G18" s="111"/>
      <c r="H18" s="73"/>
      <c r="J18" s="140"/>
      <c r="L18" s="74"/>
      <c r="M18" s="148"/>
      <c r="R18" s="155"/>
    </row>
    <row r="19" spans="1:18" s="70" customFormat="1">
      <c r="B19" s="71" t="s">
        <v>204</v>
      </c>
      <c r="C19" s="124">
        <v>41603</v>
      </c>
      <c r="D19" s="72">
        <v>2</v>
      </c>
      <c r="E19" s="73" t="s">
        <v>163</v>
      </c>
      <c r="F19" s="140" t="s">
        <v>205</v>
      </c>
      <c r="G19" s="111"/>
      <c r="H19" s="73"/>
      <c r="J19" s="140"/>
      <c r="K19" s="70" t="s">
        <v>207</v>
      </c>
      <c r="L19" s="116">
        <v>1</v>
      </c>
      <c r="M19" s="150">
        <v>1</v>
      </c>
      <c r="R19" s="156"/>
    </row>
    <row r="20" spans="1:18" s="70" customFormat="1">
      <c r="B20" s="71" t="s">
        <v>208</v>
      </c>
      <c r="C20" s="124">
        <v>41603</v>
      </c>
      <c r="D20" s="72">
        <v>2</v>
      </c>
      <c r="E20" s="73" t="s">
        <v>163</v>
      </c>
      <c r="F20" s="140" t="s">
        <v>206</v>
      </c>
      <c r="G20" s="111"/>
      <c r="H20" s="73"/>
      <c r="J20" s="140"/>
      <c r="K20" s="70" t="s">
        <v>174</v>
      </c>
      <c r="L20" s="116">
        <v>2</v>
      </c>
      <c r="M20" s="150">
        <v>2</v>
      </c>
      <c r="R20" s="156"/>
    </row>
    <row r="21" spans="1:18" s="70" customFormat="1">
      <c r="B21" s="71" t="s">
        <v>209</v>
      </c>
      <c r="C21" s="124">
        <v>41603</v>
      </c>
      <c r="D21" s="72" t="s">
        <v>452</v>
      </c>
      <c r="E21" s="73" t="s">
        <v>163</v>
      </c>
      <c r="F21" s="140" t="s">
        <v>213</v>
      </c>
      <c r="G21" s="111"/>
      <c r="H21" s="73"/>
      <c r="J21" s="140"/>
      <c r="K21" s="70" t="s">
        <v>174</v>
      </c>
      <c r="L21" s="74">
        <v>2</v>
      </c>
      <c r="M21" s="148">
        <v>2</v>
      </c>
      <c r="R21" s="155"/>
    </row>
    <row r="22" spans="1:18" s="70" customFormat="1">
      <c r="B22" s="71" t="s">
        <v>210</v>
      </c>
      <c r="C22" s="124">
        <v>41603</v>
      </c>
      <c r="D22" s="72" t="s">
        <v>452</v>
      </c>
      <c r="E22" s="73" t="s">
        <v>163</v>
      </c>
      <c r="F22" s="140" t="s">
        <v>214</v>
      </c>
      <c r="G22" s="111"/>
      <c r="H22" s="73"/>
      <c r="J22" s="140"/>
      <c r="K22" s="70" t="s">
        <v>174</v>
      </c>
      <c r="L22" s="74">
        <v>1</v>
      </c>
      <c r="M22" s="148">
        <v>1</v>
      </c>
      <c r="R22" s="155"/>
    </row>
    <row r="23" spans="1:18" s="70" customFormat="1">
      <c r="B23" s="71" t="s">
        <v>211</v>
      </c>
      <c r="C23" s="124">
        <v>41603</v>
      </c>
      <c r="D23" s="72" t="s">
        <v>452</v>
      </c>
      <c r="E23" s="73" t="s">
        <v>163</v>
      </c>
      <c r="F23" s="140" t="s">
        <v>215</v>
      </c>
      <c r="G23" s="111"/>
      <c r="H23" s="73" t="s">
        <v>166</v>
      </c>
      <c r="J23" s="140"/>
      <c r="L23" s="74"/>
      <c r="M23" s="148"/>
      <c r="R23" s="155"/>
    </row>
    <row r="24" spans="1:18" s="70" customFormat="1">
      <c r="B24" s="71" t="s">
        <v>212</v>
      </c>
      <c r="C24" s="124">
        <v>41603</v>
      </c>
      <c r="D24" s="72" t="s">
        <v>452</v>
      </c>
      <c r="E24" s="73" t="s">
        <v>163</v>
      </c>
      <c r="F24" s="140" t="s">
        <v>216</v>
      </c>
      <c r="G24" s="111"/>
      <c r="H24" s="73" t="s">
        <v>166</v>
      </c>
      <c r="J24" s="140"/>
      <c r="L24" s="74"/>
      <c r="M24" s="148"/>
      <c r="R24" s="155"/>
    </row>
    <row r="25" spans="1:18" s="70" customFormat="1">
      <c r="B25" s="71" t="s">
        <v>217</v>
      </c>
      <c r="C25" s="124">
        <v>41603</v>
      </c>
      <c r="D25" s="72">
        <v>0</v>
      </c>
      <c r="E25" s="73"/>
      <c r="F25" s="140" t="s">
        <v>420</v>
      </c>
      <c r="G25" s="111"/>
      <c r="H25" s="73"/>
      <c r="J25" s="140"/>
      <c r="L25" s="74"/>
      <c r="M25" s="148"/>
      <c r="N25" s="70" t="s">
        <v>518</v>
      </c>
      <c r="R25" s="155"/>
    </row>
    <row r="26" spans="1:18" s="70" customFormat="1">
      <c r="B26" s="71" t="s">
        <v>228</v>
      </c>
      <c r="C26" s="124">
        <v>41603</v>
      </c>
      <c r="D26" s="72">
        <v>1</v>
      </c>
      <c r="E26" s="73"/>
      <c r="F26" s="140" t="s">
        <v>334</v>
      </c>
      <c r="G26" s="111"/>
      <c r="H26" s="73"/>
      <c r="J26" s="140"/>
      <c r="L26" s="74"/>
      <c r="M26" s="148"/>
      <c r="N26" s="70" t="s">
        <v>517</v>
      </c>
      <c r="R26" s="155"/>
    </row>
    <row r="27" spans="1:18" s="70" customFormat="1">
      <c r="B27" s="71" t="s">
        <v>335</v>
      </c>
      <c r="C27" s="124">
        <v>41603</v>
      </c>
      <c r="D27" s="72" t="s">
        <v>452</v>
      </c>
      <c r="E27" s="73" t="s">
        <v>980</v>
      </c>
      <c r="F27" s="140" t="s">
        <v>1010</v>
      </c>
      <c r="G27" s="111"/>
      <c r="H27" s="73" t="s">
        <v>166</v>
      </c>
      <c r="I27" s="70">
        <v>2</v>
      </c>
      <c r="J27" s="140"/>
      <c r="L27" s="74"/>
      <c r="M27" s="148"/>
      <c r="N27" s="70" t="s">
        <v>1009</v>
      </c>
      <c r="P27" s="70" t="s">
        <v>23</v>
      </c>
      <c r="Q27" s="113">
        <v>41634</v>
      </c>
      <c r="R27" s="155"/>
    </row>
    <row r="28" spans="1:18" s="70" customFormat="1">
      <c r="B28" s="71" t="s">
        <v>345</v>
      </c>
      <c r="C28" s="124">
        <v>41603</v>
      </c>
      <c r="D28" s="72">
        <v>0</v>
      </c>
      <c r="E28" s="73"/>
      <c r="F28" s="140" t="s">
        <v>421</v>
      </c>
      <c r="G28" s="111"/>
      <c r="H28" s="73"/>
      <c r="J28" s="140"/>
      <c r="L28" s="74"/>
      <c r="M28" s="148"/>
      <c r="N28" s="70" t="s">
        <v>346</v>
      </c>
      <c r="R28" s="155"/>
    </row>
    <row r="29" spans="1:18" s="101" customFormat="1">
      <c r="B29" s="121" t="s">
        <v>351</v>
      </c>
      <c r="C29" s="124">
        <v>41603</v>
      </c>
      <c r="D29" s="114" t="s">
        <v>452</v>
      </c>
      <c r="E29" s="122" t="s">
        <v>980</v>
      </c>
      <c r="F29" s="144" t="s">
        <v>1015</v>
      </c>
      <c r="G29" s="87"/>
      <c r="H29" s="122" t="s">
        <v>166</v>
      </c>
      <c r="I29" s="101">
        <v>14</v>
      </c>
      <c r="J29" s="144"/>
      <c r="L29" s="115"/>
      <c r="M29" s="149"/>
      <c r="N29" s="101" t="s">
        <v>981</v>
      </c>
      <c r="P29" s="101" t="s">
        <v>23</v>
      </c>
      <c r="Q29" s="113">
        <v>41634</v>
      </c>
      <c r="R29" s="159"/>
    </row>
    <row r="30" spans="1:18" s="101" customFormat="1">
      <c r="B30" s="121" t="s">
        <v>352</v>
      </c>
      <c r="C30" s="124">
        <v>41603</v>
      </c>
      <c r="D30" s="114" t="s">
        <v>452</v>
      </c>
      <c r="E30" s="122" t="s">
        <v>980</v>
      </c>
      <c r="F30" s="144" t="s">
        <v>1014</v>
      </c>
      <c r="G30" s="87"/>
      <c r="H30" s="122" t="s">
        <v>166</v>
      </c>
      <c r="I30" s="101">
        <v>3</v>
      </c>
      <c r="J30" s="144"/>
      <c r="L30" s="115"/>
      <c r="M30" s="149"/>
      <c r="N30" s="101" t="s">
        <v>982</v>
      </c>
      <c r="P30" s="101" t="s">
        <v>23</v>
      </c>
      <c r="Q30" s="113">
        <v>41634</v>
      </c>
      <c r="R30" s="159"/>
    </row>
    <row r="31" spans="1:18" s="101" customFormat="1">
      <c r="B31" s="121" t="s">
        <v>353</v>
      </c>
      <c r="C31" s="124">
        <v>41603</v>
      </c>
      <c r="D31" s="114" t="s">
        <v>452</v>
      </c>
      <c r="E31" s="122" t="s">
        <v>980</v>
      </c>
      <c r="F31" s="144" t="s">
        <v>1011</v>
      </c>
      <c r="G31" s="87"/>
      <c r="H31" s="122" t="s">
        <v>166</v>
      </c>
      <c r="I31" s="101">
        <v>2</v>
      </c>
      <c r="J31" s="144"/>
      <c r="L31" s="115"/>
      <c r="M31" s="149"/>
      <c r="N31" s="70" t="s">
        <v>1009</v>
      </c>
      <c r="P31" s="101" t="s">
        <v>23</v>
      </c>
      <c r="Q31" s="113">
        <v>41634</v>
      </c>
      <c r="R31" s="159"/>
    </row>
    <row r="32" spans="1:18" s="101" customFormat="1">
      <c r="B32" s="121" t="s">
        <v>1005</v>
      </c>
      <c r="C32" s="124">
        <v>41603</v>
      </c>
      <c r="D32" s="114" t="s">
        <v>451</v>
      </c>
      <c r="E32" s="122" t="s">
        <v>980</v>
      </c>
      <c r="F32" s="144" t="s">
        <v>1012</v>
      </c>
      <c r="G32" s="87"/>
      <c r="H32" s="122"/>
      <c r="J32" s="144"/>
      <c r="L32" s="115"/>
      <c r="M32" s="149"/>
      <c r="N32" s="101" t="s">
        <v>1008</v>
      </c>
      <c r="P32" s="101" t="s">
        <v>23</v>
      </c>
      <c r="Q32" s="113">
        <v>41634</v>
      </c>
      <c r="R32" s="159"/>
    </row>
    <row r="33" spans="1:18" s="101" customFormat="1">
      <c r="B33" s="121" t="s">
        <v>1006</v>
      </c>
      <c r="C33" s="124">
        <v>41603</v>
      </c>
      <c r="D33" s="114" t="s">
        <v>451</v>
      </c>
      <c r="E33" s="122" t="s">
        <v>980</v>
      </c>
      <c r="F33" s="144" t="s">
        <v>1013</v>
      </c>
      <c r="G33" s="87"/>
      <c r="H33" s="122"/>
      <c r="J33" s="144"/>
      <c r="L33" s="115"/>
      <c r="M33" s="149"/>
      <c r="N33" s="101" t="s">
        <v>1008</v>
      </c>
      <c r="P33" s="101" t="s">
        <v>23</v>
      </c>
      <c r="Q33" s="113">
        <v>41634</v>
      </c>
      <c r="R33" s="159"/>
    </row>
    <row r="34" spans="1:18" s="70" customFormat="1" ht="13.5" thickBot="1">
      <c r="B34" s="121" t="s">
        <v>1007</v>
      </c>
      <c r="C34" s="124"/>
      <c r="D34" s="104" t="s">
        <v>422</v>
      </c>
      <c r="E34" s="105"/>
      <c r="F34" s="141" t="s">
        <v>350</v>
      </c>
      <c r="G34" s="220"/>
      <c r="H34" s="73"/>
      <c r="J34" s="140"/>
      <c r="L34" s="74"/>
      <c r="M34" s="148"/>
      <c r="R34" s="155"/>
    </row>
    <row r="35" spans="1:18" s="175" customFormat="1" ht="13.5" thickBot="1">
      <c r="A35" s="169" t="s">
        <v>940</v>
      </c>
      <c r="B35" s="170" t="s">
        <v>219</v>
      </c>
      <c r="C35" s="171"/>
      <c r="D35" s="172" t="s">
        <v>451</v>
      </c>
      <c r="E35" s="173"/>
      <c r="F35" s="174" t="s">
        <v>785</v>
      </c>
      <c r="H35" s="173"/>
      <c r="I35" s="175">
        <f>SUM(I36:I52)</f>
        <v>0</v>
      </c>
      <c r="J35" s="175">
        <f>SUM(J36:J52)</f>
        <v>0</v>
      </c>
      <c r="L35" s="175">
        <f>SUM(L36:L52)</f>
        <v>0</v>
      </c>
      <c r="M35" s="175">
        <f>SUM(M36:M52)</f>
        <v>0</v>
      </c>
      <c r="N35" s="175" t="s">
        <v>784</v>
      </c>
      <c r="R35" s="176"/>
    </row>
    <row r="36" spans="1:18" s="70" customFormat="1">
      <c r="B36" s="71" t="s">
        <v>218</v>
      </c>
      <c r="C36" s="124">
        <v>41603</v>
      </c>
      <c r="D36" s="72">
        <v>1</v>
      </c>
      <c r="E36" s="73" t="s">
        <v>163</v>
      </c>
      <c r="F36" s="140" t="s">
        <v>229</v>
      </c>
      <c r="G36" s="111"/>
      <c r="H36" s="73"/>
      <c r="J36" s="140"/>
      <c r="L36" s="74"/>
      <c r="M36" s="148"/>
      <c r="R36" s="155"/>
    </row>
    <row r="37" spans="1:18" s="70" customFormat="1">
      <c r="B37" s="71" t="s">
        <v>220</v>
      </c>
      <c r="C37" s="124">
        <v>41603</v>
      </c>
      <c r="D37" s="72">
        <v>1</v>
      </c>
      <c r="E37" s="73" t="s">
        <v>163</v>
      </c>
      <c r="F37" s="140" t="s">
        <v>221</v>
      </c>
      <c r="G37" s="111"/>
      <c r="H37" s="73"/>
      <c r="J37" s="140"/>
      <c r="L37" s="74"/>
      <c r="M37" s="148"/>
      <c r="R37" s="155"/>
    </row>
    <row r="38" spans="1:18" s="70" customFormat="1">
      <c r="B38" s="71" t="s">
        <v>222</v>
      </c>
      <c r="C38" s="124">
        <v>41603</v>
      </c>
      <c r="D38" s="72">
        <v>1</v>
      </c>
      <c r="E38" s="73" t="s">
        <v>163</v>
      </c>
      <c r="F38" s="140" t="s">
        <v>766</v>
      </c>
      <c r="G38" s="111"/>
      <c r="H38" s="73"/>
      <c r="J38" s="140"/>
      <c r="L38" s="74"/>
      <c r="M38" s="148"/>
      <c r="N38" s="70" t="s">
        <v>765</v>
      </c>
      <c r="R38" s="155"/>
    </row>
    <row r="39" spans="1:18" s="70" customFormat="1">
      <c r="B39" s="71" t="s">
        <v>223</v>
      </c>
      <c r="C39" s="124">
        <v>41603</v>
      </c>
      <c r="D39" s="72">
        <v>1</v>
      </c>
      <c r="E39" s="73" t="s">
        <v>163</v>
      </c>
      <c r="F39" s="140" t="s">
        <v>768</v>
      </c>
      <c r="G39" s="111"/>
      <c r="H39" s="73"/>
      <c r="J39" s="140"/>
      <c r="L39" s="74"/>
      <c r="M39" s="148"/>
      <c r="N39" s="70" t="s">
        <v>767</v>
      </c>
      <c r="R39" s="155"/>
    </row>
    <row r="40" spans="1:18" s="70" customFormat="1">
      <c r="B40" s="71" t="s">
        <v>224</v>
      </c>
      <c r="C40" s="124">
        <v>41603</v>
      </c>
      <c r="D40" s="72">
        <v>1</v>
      </c>
      <c r="E40" s="73" t="s">
        <v>163</v>
      </c>
      <c r="F40" s="140" t="s">
        <v>770</v>
      </c>
      <c r="G40" s="111"/>
      <c r="H40" s="73"/>
      <c r="J40" s="140"/>
      <c r="L40" s="74"/>
      <c r="M40" s="148"/>
      <c r="N40" s="70" t="s">
        <v>769</v>
      </c>
      <c r="R40" s="155"/>
    </row>
    <row r="41" spans="1:18" s="70" customFormat="1">
      <c r="B41" s="71" t="s">
        <v>225</v>
      </c>
      <c r="C41" s="124">
        <v>41603</v>
      </c>
      <c r="D41" s="72">
        <v>1</v>
      </c>
      <c r="E41" s="73" t="s">
        <v>163</v>
      </c>
      <c r="F41" s="140" t="s">
        <v>772</v>
      </c>
      <c r="G41" s="111"/>
      <c r="H41" s="73"/>
      <c r="J41" s="140"/>
      <c r="L41" s="74"/>
      <c r="M41" s="148"/>
      <c r="N41" s="70" t="s">
        <v>771</v>
      </c>
      <c r="R41" s="155"/>
    </row>
    <row r="42" spans="1:18" s="70" customFormat="1">
      <c r="B42" s="71" t="s">
        <v>226</v>
      </c>
      <c r="C42" s="124">
        <v>41603</v>
      </c>
      <c r="D42" s="72">
        <v>1</v>
      </c>
      <c r="E42" s="73" t="s">
        <v>163</v>
      </c>
      <c r="F42" s="140" t="s">
        <v>227</v>
      </c>
      <c r="G42" s="111"/>
      <c r="H42" s="73"/>
      <c r="J42" s="140"/>
      <c r="L42" s="74"/>
      <c r="M42" s="148"/>
      <c r="R42" s="155"/>
    </row>
    <row r="43" spans="1:18" s="70" customFormat="1">
      <c r="B43" s="71" t="s">
        <v>237</v>
      </c>
      <c r="C43" s="124">
        <v>41603</v>
      </c>
      <c r="D43" s="72">
        <v>1</v>
      </c>
      <c r="E43" s="73" t="s">
        <v>163</v>
      </c>
      <c r="F43" s="140" t="s">
        <v>230</v>
      </c>
      <c r="G43" s="111"/>
      <c r="H43" s="73"/>
      <c r="J43" s="140"/>
      <c r="L43" s="74"/>
      <c r="M43" s="148"/>
      <c r="R43" s="155"/>
    </row>
    <row r="44" spans="1:18" s="70" customFormat="1">
      <c r="B44" s="71" t="s">
        <v>238</v>
      </c>
      <c r="C44" s="124">
        <v>41603</v>
      </c>
      <c r="D44" s="72">
        <v>1</v>
      </c>
      <c r="E44" s="73" t="s">
        <v>163</v>
      </c>
      <c r="F44" s="140" t="s">
        <v>231</v>
      </c>
      <c r="G44" s="111"/>
      <c r="H44" s="73"/>
      <c r="J44" s="140"/>
      <c r="L44" s="74"/>
      <c r="M44" s="148"/>
      <c r="R44" s="155"/>
    </row>
    <row r="45" spans="1:18" s="70" customFormat="1">
      <c r="B45" s="71" t="s">
        <v>239</v>
      </c>
      <c r="C45" s="124">
        <v>41603</v>
      </c>
      <c r="D45" s="72">
        <v>1</v>
      </c>
      <c r="E45" s="73" t="s">
        <v>163</v>
      </c>
      <c r="F45" s="140" t="s">
        <v>232</v>
      </c>
      <c r="G45" s="111"/>
      <c r="H45" s="73"/>
      <c r="J45" s="140"/>
      <c r="L45" s="74"/>
      <c r="M45" s="148"/>
      <c r="R45" s="155"/>
    </row>
    <row r="46" spans="1:18" s="70" customFormat="1">
      <c r="B46" s="71" t="s">
        <v>240</v>
      </c>
      <c r="C46" s="124">
        <v>41603</v>
      </c>
      <c r="D46" s="72">
        <v>1</v>
      </c>
      <c r="E46" s="73" t="s">
        <v>163</v>
      </c>
      <c r="F46" s="140" t="s">
        <v>233</v>
      </c>
      <c r="G46" s="111"/>
      <c r="H46" s="73"/>
      <c r="J46" s="140"/>
      <c r="L46" s="74"/>
      <c r="M46" s="148"/>
      <c r="R46" s="155"/>
    </row>
    <row r="47" spans="1:18" s="70" customFormat="1">
      <c r="B47" s="71" t="s">
        <v>241</v>
      </c>
      <c r="C47" s="124">
        <v>41603</v>
      </c>
      <c r="D47" s="72">
        <v>1</v>
      </c>
      <c r="E47" s="73" t="s">
        <v>163</v>
      </c>
      <c r="F47" s="140" t="s">
        <v>234</v>
      </c>
      <c r="G47" s="111"/>
      <c r="H47" s="73"/>
      <c r="J47" s="140"/>
      <c r="L47" s="74"/>
      <c r="M47" s="148"/>
      <c r="R47" s="155"/>
    </row>
    <row r="48" spans="1:18" s="70" customFormat="1">
      <c r="B48" s="71" t="s">
        <v>242</v>
      </c>
      <c r="C48" s="124">
        <v>41603</v>
      </c>
      <c r="D48" s="72">
        <v>1</v>
      </c>
      <c r="E48" s="73" t="s">
        <v>163</v>
      </c>
      <c r="F48" s="140" t="s">
        <v>235</v>
      </c>
      <c r="G48" s="111"/>
      <c r="H48" s="73"/>
      <c r="J48" s="140"/>
      <c r="L48" s="74"/>
      <c r="M48" s="148"/>
      <c r="R48" s="155"/>
    </row>
    <row r="49" spans="1:18" s="70" customFormat="1">
      <c r="B49" s="71" t="s">
        <v>243</v>
      </c>
      <c r="C49" s="124">
        <v>41603</v>
      </c>
      <c r="D49" s="72">
        <v>1</v>
      </c>
      <c r="E49" s="73" t="s">
        <v>163</v>
      </c>
      <c r="F49" s="140" t="s">
        <v>236</v>
      </c>
      <c r="G49" s="111"/>
      <c r="H49" s="73"/>
      <c r="J49" s="140"/>
      <c r="L49" s="74"/>
      <c r="M49" s="148"/>
      <c r="R49" s="155"/>
    </row>
    <row r="50" spans="1:18" s="70" customFormat="1">
      <c r="B50" s="71" t="s">
        <v>354</v>
      </c>
      <c r="C50" s="124"/>
      <c r="D50" s="104" t="s">
        <v>422</v>
      </c>
      <c r="E50" s="105"/>
      <c r="F50" s="141" t="s">
        <v>350</v>
      </c>
      <c r="G50" s="220"/>
      <c r="H50" s="73"/>
      <c r="J50" s="140"/>
      <c r="L50" s="74"/>
      <c r="M50" s="148"/>
      <c r="R50" s="155"/>
    </row>
    <row r="51" spans="1:18" s="70" customFormat="1">
      <c r="B51" s="71" t="s">
        <v>355</v>
      </c>
      <c r="C51" s="124"/>
      <c r="D51" s="104" t="s">
        <v>422</v>
      </c>
      <c r="E51" s="105"/>
      <c r="F51" s="141" t="s">
        <v>350</v>
      </c>
      <c r="G51" s="220"/>
      <c r="H51" s="73"/>
      <c r="J51" s="140"/>
      <c r="L51" s="74"/>
      <c r="M51" s="148"/>
      <c r="R51" s="155"/>
    </row>
    <row r="52" spans="1:18" s="70" customFormat="1" ht="13.5" thickBot="1">
      <c r="B52" s="71" t="s">
        <v>356</v>
      </c>
      <c r="C52" s="124"/>
      <c r="D52" s="104" t="s">
        <v>422</v>
      </c>
      <c r="E52" s="105"/>
      <c r="F52" s="141" t="s">
        <v>350</v>
      </c>
      <c r="G52" s="220"/>
      <c r="H52" s="73"/>
      <c r="J52" s="140"/>
      <c r="L52" s="74"/>
      <c r="M52" s="148"/>
      <c r="R52" s="155"/>
    </row>
    <row r="53" spans="1:18" s="175" customFormat="1" ht="13.5" thickBot="1">
      <c r="A53" s="169" t="s">
        <v>587</v>
      </c>
      <c r="B53" s="170" t="s">
        <v>244</v>
      </c>
      <c r="C53" s="171"/>
      <c r="D53" s="172" t="s">
        <v>418</v>
      </c>
      <c r="E53" s="173"/>
      <c r="F53" s="174" t="s">
        <v>588</v>
      </c>
      <c r="H53" s="173"/>
      <c r="I53" s="175">
        <f>SUM(I54:I59)</f>
        <v>0</v>
      </c>
      <c r="J53" s="175">
        <f>SUM(J54:J59)</f>
        <v>0</v>
      </c>
      <c r="L53" s="175">
        <f>SUM(L54:L59)</f>
        <v>3</v>
      </c>
      <c r="M53" s="175">
        <f>SUM(M54:M59)</f>
        <v>3</v>
      </c>
      <c r="N53" s="175" t="s">
        <v>729</v>
      </c>
      <c r="R53" s="176"/>
    </row>
    <row r="54" spans="1:18" s="70" customFormat="1">
      <c r="B54" s="71" t="s">
        <v>245</v>
      </c>
      <c r="C54" s="124"/>
      <c r="D54" s="72">
        <v>1</v>
      </c>
      <c r="E54" s="73" t="s">
        <v>163</v>
      </c>
      <c r="F54" s="140" t="s">
        <v>246</v>
      </c>
      <c r="G54" s="111"/>
      <c r="H54" s="73"/>
      <c r="J54" s="140"/>
      <c r="L54" s="74">
        <v>1.5</v>
      </c>
      <c r="M54" s="148">
        <v>1.5</v>
      </c>
      <c r="R54" s="155"/>
    </row>
    <row r="55" spans="1:18" s="70" customFormat="1">
      <c r="B55" s="71" t="s">
        <v>248</v>
      </c>
      <c r="C55" s="124"/>
      <c r="D55" s="72" t="s">
        <v>451</v>
      </c>
      <c r="E55" s="73" t="s">
        <v>163</v>
      </c>
      <c r="F55" s="140" t="s">
        <v>247</v>
      </c>
      <c r="G55" s="111"/>
      <c r="H55" s="73"/>
      <c r="J55" s="140"/>
      <c r="L55" s="74">
        <v>1.5</v>
      </c>
      <c r="M55" s="148">
        <v>1.5</v>
      </c>
      <c r="N55" s="117" t="s">
        <v>546</v>
      </c>
      <c r="R55" s="155"/>
    </row>
    <row r="56" spans="1:18" s="70" customFormat="1">
      <c r="B56" s="71" t="s">
        <v>337</v>
      </c>
      <c r="C56" s="124"/>
      <c r="D56" s="72">
        <v>0</v>
      </c>
      <c r="E56" s="73"/>
      <c r="F56" s="140" t="s">
        <v>336</v>
      </c>
      <c r="G56" s="111"/>
      <c r="H56" s="73"/>
      <c r="J56" s="140"/>
      <c r="L56" s="74"/>
      <c r="M56" s="148"/>
      <c r="R56" s="155"/>
    </row>
    <row r="57" spans="1:18" s="70" customFormat="1">
      <c r="B57" s="71" t="s">
        <v>357</v>
      </c>
      <c r="C57" s="124"/>
      <c r="D57" s="104" t="s">
        <v>422</v>
      </c>
      <c r="E57" s="105"/>
      <c r="F57" s="141" t="s">
        <v>350</v>
      </c>
      <c r="G57" s="220"/>
      <c r="H57" s="73"/>
      <c r="J57" s="140"/>
      <c r="L57" s="74"/>
      <c r="M57" s="148"/>
      <c r="R57" s="155"/>
    </row>
    <row r="58" spans="1:18" s="70" customFormat="1">
      <c r="B58" s="71" t="s">
        <v>358</v>
      </c>
      <c r="C58" s="124"/>
      <c r="D58" s="104" t="s">
        <v>422</v>
      </c>
      <c r="E58" s="105"/>
      <c r="F58" s="141" t="s">
        <v>350</v>
      </c>
      <c r="G58" s="220"/>
      <c r="H58" s="73"/>
      <c r="J58" s="140"/>
      <c r="L58" s="74"/>
      <c r="M58" s="148"/>
      <c r="R58" s="155"/>
    </row>
    <row r="59" spans="1:18" s="70" customFormat="1" ht="13.5" thickBot="1">
      <c r="B59" s="71" t="s">
        <v>359</v>
      </c>
      <c r="C59" s="124"/>
      <c r="D59" s="104" t="s">
        <v>422</v>
      </c>
      <c r="E59" s="105"/>
      <c r="F59" s="141" t="s">
        <v>350</v>
      </c>
      <c r="G59" s="220"/>
      <c r="H59" s="73"/>
      <c r="J59" s="140"/>
      <c r="L59" s="74"/>
      <c r="M59" s="148"/>
      <c r="R59" s="155"/>
    </row>
    <row r="60" spans="1:18" s="175" customFormat="1" ht="13.5" thickBot="1">
      <c r="A60" s="169" t="s">
        <v>146</v>
      </c>
      <c r="B60" s="170" t="s">
        <v>249</v>
      </c>
      <c r="C60" s="171"/>
      <c r="D60" s="172" t="s">
        <v>418</v>
      </c>
      <c r="E60" s="173"/>
      <c r="F60" s="174" t="s">
        <v>167</v>
      </c>
      <c r="H60" s="173"/>
      <c r="I60" s="175">
        <f>SUM(I61:I66)</f>
        <v>0</v>
      </c>
      <c r="J60" s="175">
        <f>SUM(J61:J66)</f>
        <v>0</v>
      </c>
      <c r="L60" s="175">
        <f>SUM(L61:L66)</f>
        <v>11</v>
      </c>
      <c r="M60" s="175">
        <f>SUM(M61:M66)</f>
        <v>3</v>
      </c>
      <c r="N60" s="175" t="s">
        <v>730</v>
      </c>
      <c r="R60" s="176"/>
    </row>
    <row r="61" spans="1:18" s="70" customFormat="1">
      <c r="B61" s="71" t="s">
        <v>251</v>
      </c>
      <c r="C61" s="124"/>
      <c r="D61" s="72">
        <v>2</v>
      </c>
      <c r="E61" s="73" t="s">
        <v>163</v>
      </c>
      <c r="F61" s="140" t="s">
        <v>250</v>
      </c>
      <c r="G61" s="111"/>
      <c r="H61" s="73"/>
      <c r="J61" s="140"/>
      <c r="K61" s="117" t="s">
        <v>174</v>
      </c>
      <c r="L61" s="116">
        <v>8</v>
      </c>
      <c r="M61" s="150">
        <v>0</v>
      </c>
      <c r="R61" s="156"/>
    </row>
    <row r="62" spans="1:18" s="70" customFormat="1">
      <c r="B62" s="71" t="s">
        <v>252</v>
      </c>
      <c r="C62" s="124"/>
      <c r="D62" s="72">
        <v>1</v>
      </c>
      <c r="E62" s="73" t="s">
        <v>163</v>
      </c>
      <c r="F62" s="140" t="s">
        <v>253</v>
      </c>
      <c r="G62" s="111"/>
      <c r="H62" s="73"/>
      <c r="J62" s="140"/>
      <c r="K62" s="70" t="s">
        <v>207</v>
      </c>
      <c r="L62" s="74">
        <v>3</v>
      </c>
      <c r="M62" s="148">
        <v>3</v>
      </c>
      <c r="R62" s="155"/>
    </row>
    <row r="63" spans="1:18" s="70" customFormat="1">
      <c r="B63" s="71" t="s">
        <v>360</v>
      </c>
      <c r="C63" s="124"/>
      <c r="D63" s="104" t="s">
        <v>136</v>
      </c>
      <c r="E63" s="73" t="s">
        <v>163</v>
      </c>
      <c r="F63" s="140" t="s">
        <v>428</v>
      </c>
      <c r="G63" s="111"/>
      <c r="H63" s="73"/>
      <c r="J63" s="140"/>
      <c r="L63" s="74"/>
      <c r="M63" s="148"/>
      <c r="R63" s="155"/>
    </row>
    <row r="64" spans="1:18" s="70" customFormat="1">
      <c r="B64" s="71" t="s">
        <v>361</v>
      </c>
      <c r="C64" s="124"/>
      <c r="D64" s="104" t="s">
        <v>422</v>
      </c>
      <c r="E64" s="105"/>
      <c r="F64" s="141" t="s">
        <v>350</v>
      </c>
      <c r="G64" s="220"/>
      <c r="H64" s="73"/>
      <c r="J64" s="140"/>
      <c r="L64" s="74"/>
      <c r="M64" s="148"/>
      <c r="R64" s="155"/>
    </row>
    <row r="65" spans="1:18" s="70" customFormat="1">
      <c r="B65" s="71" t="s">
        <v>362</v>
      </c>
      <c r="C65" s="124"/>
      <c r="D65" s="104" t="s">
        <v>422</v>
      </c>
      <c r="E65" s="105"/>
      <c r="F65" s="141" t="s">
        <v>350</v>
      </c>
      <c r="G65" s="220"/>
      <c r="H65" s="73"/>
      <c r="J65" s="140"/>
      <c r="L65" s="74"/>
      <c r="M65" s="148"/>
      <c r="R65" s="155"/>
    </row>
    <row r="66" spans="1:18" s="70" customFormat="1" ht="13.5" thickBot="1">
      <c r="B66" s="71" t="s">
        <v>548</v>
      </c>
      <c r="C66" s="124"/>
      <c r="D66" s="104" t="s">
        <v>422</v>
      </c>
      <c r="E66" s="105"/>
      <c r="F66" s="141" t="s">
        <v>350</v>
      </c>
      <c r="G66" s="220"/>
      <c r="H66" s="73"/>
      <c r="J66" s="140"/>
      <c r="L66" s="74"/>
      <c r="M66" s="148"/>
      <c r="R66" s="155"/>
    </row>
    <row r="67" spans="1:18" s="175" customFormat="1" ht="13.5" thickBot="1">
      <c r="A67" s="169" t="s">
        <v>146</v>
      </c>
      <c r="B67" s="170" t="s">
        <v>254</v>
      </c>
      <c r="C67" s="171"/>
      <c r="D67" s="172" t="s">
        <v>418</v>
      </c>
      <c r="E67" s="173"/>
      <c r="F67" s="174" t="s">
        <v>284</v>
      </c>
      <c r="H67" s="173"/>
      <c r="I67" s="175">
        <f>SUM(I68:I82)</f>
        <v>40</v>
      </c>
      <c r="J67" s="175">
        <f>SUM(J68:J82)</f>
        <v>40</v>
      </c>
      <c r="L67" s="175">
        <f>SUM(L68:L82)</f>
        <v>0</v>
      </c>
      <c r="M67" s="175">
        <f>SUM(M68:M82)</f>
        <v>0</v>
      </c>
      <c r="N67" s="175" t="s">
        <v>731</v>
      </c>
      <c r="R67" s="176"/>
    </row>
    <row r="68" spans="1:18" s="70" customFormat="1">
      <c r="B68" s="71" t="s">
        <v>256</v>
      </c>
      <c r="C68" s="124"/>
      <c r="D68" s="72" t="s">
        <v>453</v>
      </c>
      <c r="E68" s="73"/>
      <c r="F68" s="140" t="s">
        <v>255</v>
      </c>
      <c r="G68" s="111"/>
      <c r="H68" s="73"/>
      <c r="J68" s="140"/>
      <c r="L68" s="74"/>
      <c r="M68" s="148"/>
      <c r="R68" s="155"/>
    </row>
    <row r="69" spans="1:18" s="70" customFormat="1">
      <c r="B69" s="71" t="s">
        <v>257</v>
      </c>
      <c r="C69" s="124"/>
      <c r="D69" s="72" t="s">
        <v>452</v>
      </c>
      <c r="E69" s="73" t="s">
        <v>165</v>
      </c>
      <c r="F69" s="140" t="s">
        <v>258</v>
      </c>
      <c r="G69" s="111"/>
      <c r="H69" s="73" t="s">
        <v>171</v>
      </c>
      <c r="I69" s="70">
        <v>24</v>
      </c>
      <c r="J69" s="140">
        <v>24</v>
      </c>
      <c r="L69" s="74"/>
      <c r="M69" s="148"/>
      <c r="R69" s="155"/>
    </row>
    <row r="70" spans="1:18" s="70" customFormat="1">
      <c r="B70" s="71" t="s">
        <v>259</v>
      </c>
      <c r="C70" s="124"/>
      <c r="D70" s="72" t="s">
        <v>452</v>
      </c>
      <c r="E70" s="73" t="s">
        <v>165</v>
      </c>
      <c r="F70" s="140" t="s">
        <v>169</v>
      </c>
      <c r="G70" s="111"/>
      <c r="H70" s="73" t="s">
        <v>171</v>
      </c>
      <c r="I70" s="70">
        <v>2</v>
      </c>
      <c r="J70" s="140">
        <v>2</v>
      </c>
      <c r="L70" s="74"/>
      <c r="M70" s="148"/>
      <c r="Q70" s="113">
        <v>41638</v>
      </c>
      <c r="R70" s="155"/>
    </row>
    <row r="71" spans="1:18" s="70" customFormat="1">
      <c r="B71" s="71" t="s">
        <v>263</v>
      </c>
      <c r="C71" s="124"/>
      <c r="D71" s="72" t="s">
        <v>453</v>
      </c>
      <c r="E71" s="73" t="s">
        <v>165</v>
      </c>
      <c r="F71" s="140" t="s">
        <v>170</v>
      </c>
      <c r="G71" s="111"/>
      <c r="H71" s="73" t="s">
        <v>171</v>
      </c>
      <c r="I71" s="70">
        <v>2</v>
      </c>
      <c r="J71" s="140">
        <v>2</v>
      </c>
      <c r="L71" s="74"/>
      <c r="M71" s="148"/>
      <c r="N71" s="113"/>
      <c r="Q71" s="113">
        <v>41610</v>
      </c>
      <c r="R71" s="155">
        <v>41610</v>
      </c>
    </row>
    <row r="72" spans="1:18" s="70" customFormat="1">
      <c r="B72" s="71" t="s">
        <v>264</v>
      </c>
      <c r="C72" s="124"/>
      <c r="D72" s="72" t="s">
        <v>453</v>
      </c>
      <c r="E72" s="73" t="s">
        <v>165</v>
      </c>
      <c r="F72" s="140" t="s">
        <v>429</v>
      </c>
      <c r="G72" s="111"/>
      <c r="H72" s="73" t="s">
        <v>171</v>
      </c>
      <c r="I72" s="70">
        <v>2</v>
      </c>
      <c r="J72" s="140">
        <v>2</v>
      </c>
      <c r="L72" s="74"/>
      <c r="M72" s="148"/>
      <c r="N72" s="113" t="s">
        <v>430</v>
      </c>
      <c r="Q72" s="113">
        <v>41610</v>
      </c>
      <c r="R72" s="155">
        <v>41610</v>
      </c>
    </row>
    <row r="73" spans="1:18" s="70" customFormat="1">
      <c r="B73" s="71" t="s">
        <v>266</v>
      </c>
      <c r="C73" s="124"/>
      <c r="D73" s="72" t="s">
        <v>453</v>
      </c>
      <c r="E73" s="73" t="s">
        <v>165</v>
      </c>
      <c r="F73" s="140" t="s">
        <v>173</v>
      </c>
      <c r="G73" s="111"/>
      <c r="H73" s="73" t="s">
        <v>171</v>
      </c>
      <c r="I73" s="117"/>
      <c r="J73" s="146"/>
      <c r="L73" s="74"/>
      <c r="M73" s="148"/>
      <c r="R73" s="156"/>
    </row>
    <row r="74" spans="1:18" s="70" customFormat="1">
      <c r="B74" s="71" t="s">
        <v>265</v>
      </c>
      <c r="C74" s="124"/>
      <c r="D74" s="72" t="s">
        <v>453</v>
      </c>
      <c r="E74" s="73" t="s">
        <v>165</v>
      </c>
      <c r="F74" s="140" t="s">
        <v>326</v>
      </c>
      <c r="G74" s="111"/>
      <c r="H74" s="73" t="s">
        <v>171</v>
      </c>
      <c r="I74" s="117"/>
      <c r="J74" s="146"/>
      <c r="L74" s="74"/>
      <c r="M74" s="148"/>
      <c r="R74" s="156"/>
    </row>
    <row r="75" spans="1:18" s="70" customFormat="1">
      <c r="B75" s="71" t="s">
        <v>267</v>
      </c>
      <c r="C75" s="124"/>
      <c r="D75" s="72" t="s">
        <v>453</v>
      </c>
      <c r="E75" s="73" t="s">
        <v>165</v>
      </c>
      <c r="F75" s="140" t="s">
        <v>172</v>
      </c>
      <c r="G75" s="111"/>
      <c r="H75" s="73" t="s">
        <v>171</v>
      </c>
      <c r="I75" s="117"/>
      <c r="J75" s="146"/>
      <c r="L75" s="74"/>
      <c r="M75" s="148"/>
      <c r="R75" s="156"/>
    </row>
    <row r="76" spans="1:18" s="70" customFormat="1">
      <c r="B76" s="71" t="s">
        <v>327</v>
      </c>
      <c r="C76" s="124"/>
      <c r="D76" s="72">
        <v>5</v>
      </c>
      <c r="E76" s="73" t="s">
        <v>165</v>
      </c>
      <c r="F76" s="140" t="s">
        <v>424</v>
      </c>
      <c r="G76" s="111"/>
      <c r="H76" s="73"/>
      <c r="J76" s="140"/>
      <c r="L76" s="74"/>
      <c r="M76" s="148"/>
      <c r="N76" s="70" t="s">
        <v>423</v>
      </c>
      <c r="R76" s="155"/>
    </row>
    <row r="77" spans="1:18" s="70" customFormat="1">
      <c r="B77" s="71" t="s">
        <v>343</v>
      </c>
      <c r="C77" s="124"/>
      <c r="D77" s="72" t="s">
        <v>452</v>
      </c>
      <c r="E77" s="73" t="s">
        <v>165</v>
      </c>
      <c r="F77" s="140" t="s">
        <v>773</v>
      </c>
      <c r="G77" s="111"/>
      <c r="H77" s="73" t="s">
        <v>171</v>
      </c>
      <c r="I77" s="70">
        <v>2</v>
      </c>
      <c r="J77" s="140">
        <v>2</v>
      </c>
      <c r="L77" s="74"/>
      <c r="M77" s="148"/>
      <c r="N77" s="70" t="s">
        <v>344</v>
      </c>
      <c r="Q77" s="113">
        <v>41638</v>
      </c>
      <c r="R77" s="155"/>
    </row>
    <row r="78" spans="1:18" s="70" customFormat="1">
      <c r="B78" s="71" t="s">
        <v>363</v>
      </c>
      <c r="C78" s="124">
        <v>41627</v>
      </c>
      <c r="D78" s="72" t="s">
        <v>452</v>
      </c>
      <c r="E78" s="73" t="s">
        <v>165</v>
      </c>
      <c r="F78" s="140" t="s">
        <v>990</v>
      </c>
      <c r="G78" s="111"/>
      <c r="H78" s="73" t="s">
        <v>171</v>
      </c>
      <c r="I78" s="70">
        <v>4</v>
      </c>
      <c r="J78" s="140">
        <v>4</v>
      </c>
      <c r="L78" s="74"/>
      <c r="M78" s="148"/>
      <c r="N78" s="70" t="s">
        <v>991</v>
      </c>
      <c r="R78" s="155"/>
    </row>
    <row r="79" spans="1:18" s="101" customFormat="1">
      <c r="B79" s="121" t="s">
        <v>364</v>
      </c>
      <c r="C79" s="126">
        <v>41638</v>
      </c>
      <c r="D79" s="114" t="s">
        <v>452</v>
      </c>
      <c r="E79" s="122" t="s">
        <v>165</v>
      </c>
      <c r="F79" s="144" t="s">
        <v>1016</v>
      </c>
      <c r="G79" s="87"/>
      <c r="H79" s="122" t="s">
        <v>171</v>
      </c>
      <c r="I79" s="101">
        <v>4</v>
      </c>
      <c r="J79" s="144">
        <v>4</v>
      </c>
      <c r="L79" s="115"/>
      <c r="M79" s="149"/>
      <c r="R79" s="159"/>
    </row>
    <row r="80" spans="1:18" s="101" customFormat="1">
      <c r="B80" s="121"/>
      <c r="C80" s="126">
        <v>41642</v>
      </c>
      <c r="D80" s="114" t="s">
        <v>451</v>
      </c>
      <c r="E80" s="122" t="s">
        <v>165</v>
      </c>
      <c r="F80" s="144" t="s">
        <v>63</v>
      </c>
      <c r="G80" s="87"/>
      <c r="H80" s="122"/>
      <c r="J80" s="144"/>
      <c r="L80" s="115"/>
      <c r="M80" s="149"/>
      <c r="N80" s="101" t="s">
        <v>62</v>
      </c>
      <c r="R80" s="159"/>
    </row>
    <row r="81" spans="1:18" s="70" customFormat="1">
      <c r="B81" s="71" t="s">
        <v>365</v>
      </c>
      <c r="C81" s="124"/>
      <c r="D81" s="104" t="s">
        <v>422</v>
      </c>
      <c r="E81" s="105"/>
      <c r="F81" s="141" t="s">
        <v>350</v>
      </c>
      <c r="G81" s="220"/>
      <c r="H81" s="73"/>
      <c r="J81" s="140"/>
      <c r="L81" s="74"/>
      <c r="M81" s="148"/>
      <c r="R81" s="155"/>
    </row>
    <row r="82" spans="1:18" s="70" customFormat="1" ht="13.5" thickBot="1">
      <c r="B82" s="71" t="s">
        <v>992</v>
      </c>
      <c r="C82" s="124"/>
      <c r="D82" s="104" t="s">
        <v>422</v>
      </c>
      <c r="E82" s="105"/>
      <c r="F82" s="141" t="s">
        <v>350</v>
      </c>
      <c r="G82" s="220"/>
      <c r="H82" s="73"/>
      <c r="J82" s="140"/>
      <c r="L82" s="74"/>
      <c r="M82" s="148"/>
      <c r="R82" s="155"/>
    </row>
    <row r="83" spans="1:18" s="175" customFormat="1" ht="13.5" thickBot="1">
      <c r="A83" s="169" t="s">
        <v>146</v>
      </c>
      <c r="B83" s="170" t="s">
        <v>260</v>
      </c>
      <c r="C83" s="171"/>
      <c r="D83" s="172" t="s">
        <v>418</v>
      </c>
      <c r="E83" s="173"/>
      <c r="F83" s="174" t="s">
        <v>285</v>
      </c>
      <c r="H83" s="173"/>
      <c r="I83" s="175">
        <f>SUM(I84:I97)</f>
        <v>0</v>
      </c>
      <c r="J83" s="175">
        <f>SUM(J84:J97)</f>
        <v>0</v>
      </c>
      <c r="L83" s="175">
        <f>SUM(L84:L97)</f>
        <v>34</v>
      </c>
      <c r="M83" s="175">
        <f>SUM(M84:M97)</f>
        <v>2</v>
      </c>
      <c r="N83" s="175" t="s">
        <v>732</v>
      </c>
      <c r="R83" s="176"/>
    </row>
    <row r="84" spans="1:18" s="70" customFormat="1">
      <c r="B84" s="71" t="s">
        <v>275</v>
      </c>
      <c r="C84" s="124"/>
      <c r="D84" s="72">
        <v>1</v>
      </c>
      <c r="E84" s="73"/>
      <c r="F84" s="140" t="s">
        <v>428</v>
      </c>
      <c r="G84" s="111"/>
      <c r="H84" s="73"/>
      <c r="J84" s="140"/>
      <c r="L84" s="74"/>
      <c r="M84" s="148"/>
      <c r="N84" s="70" t="s">
        <v>427</v>
      </c>
      <c r="R84" s="155"/>
    </row>
    <row r="85" spans="1:18" s="70" customFormat="1">
      <c r="B85" s="71" t="s">
        <v>276</v>
      </c>
      <c r="C85" s="124"/>
      <c r="D85" s="72">
        <v>1</v>
      </c>
      <c r="E85" s="73"/>
      <c r="F85" s="140" t="s">
        <v>733</v>
      </c>
      <c r="G85" s="111"/>
      <c r="H85" s="73"/>
      <c r="J85" s="140"/>
      <c r="L85" s="74"/>
      <c r="M85" s="148"/>
      <c r="R85" s="155"/>
    </row>
    <row r="86" spans="1:18" s="70" customFormat="1">
      <c r="B86" s="71" t="s">
        <v>277</v>
      </c>
      <c r="C86" s="124"/>
      <c r="D86" s="72">
        <v>1</v>
      </c>
      <c r="E86" s="73"/>
      <c r="F86" s="140" t="s">
        <v>676</v>
      </c>
      <c r="G86" s="111"/>
      <c r="H86" s="73"/>
      <c r="J86" s="140"/>
      <c r="L86" s="74"/>
      <c r="M86" s="148"/>
      <c r="R86" s="155"/>
    </row>
    <row r="87" spans="1:18" s="70" customFormat="1">
      <c r="B87" s="71" t="s">
        <v>278</v>
      </c>
      <c r="C87" s="124"/>
      <c r="D87" s="72" t="s">
        <v>453</v>
      </c>
      <c r="E87" s="73"/>
      <c r="F87" s="140" t="s">
        <v>677</v>
      </c>
      <c r="G87" s="111"/>
      <c r="H87" s="73"/>
      <c r="J87" s="140"/>
      <c r="K87" s="70" t="s">
        <v>207</v>
      </c>
      <c r="L87" s="74">
        <v>6</v>
      </c>
      <c r="M87" s="148"/>
      <c r="R87" s="155"/>
    </row>
    <row r="88" spans="1:18" s="70" customFormat="1">
      <c r="B88" s="71" t="s">
        <v>279</v>
      </c>
      <c r="C88" s="124"/>
      <c r="D88" s="72" t="s">
        <v>452</v>
      </c>
      <c r="E88" s="73"/>
      <c r="F88" s="140" t="s">
        <v>678</v>
      </c>
      <c r="G88" s="111"/>
      <c r="H88" s="73"/>
      <c r="J88" s="140"/>
      <c r="K88" s="70" t="s">
        <v>207</v>
      </c>
      <c r="L88" s="74">
        <v>2</v>
      </c>
      <c r="M88" s="148">
        <v>2</v>
      </c>
      <c r="R88" s="155"/>
    </row>
    <row r="89" spans="1:18" s="70" customFormat="1">
      <c r="B89" s="71" t="s">
        <v>280</v>
      </c>
      <c r="C89" s="124"/>
      <c r="D89" s="72" t="s">
        <v>453</v>
      </c>
      <c r="E89" s="73"/>
      <c r="F89" s="140" t="s">
        <v>679</v>
      </c>
      <c r="G89" s="111"/>
      <c r="H89" s="73"/>
      <c r="J89" s="140"/>
      <c r="K89" s="70" t="s">
        <v>207</v>
      </c>
      <c r="L89" s="74">
        <v>12</v>
      </c>
      <c r="M89" s="148"/>
      <c r="R89" s="155"/>
    </row>
    <row r="90" spans="1:18" s="70" customFormat="1">
      <c r="B90" s="71" t="s">
        <v>281</v>
      </c>
      <c r="C90" s="124"/>
      <c r="D90" s="72">
        <v>0</v>
      </c>
      <c r="E90" s="73"/>
      <c r="F90" s="140" t="s">
        <v>680</v>
      </c>
      <c r="G90" s="111"/>
      <c r="H90" s="73"/>
      <c r="J90" s="140"/>
      <c r="L90" s="74"/>
      <c r="M90" s="148"/>
      <c r="R90" s="155"/>
    </row>
    <row r="91" spans="1:18" s="70" customFormat="1">
      <c r="B91" s="71" t="s">
        <v>282</v>
      </c>
      <c r="C91" s="124"/>
      <c r="D91" s="72" t="s">
        <v>453</v>
      </c>
      <c r="E91" s="73"/>
      <c r="F91" s="140" t="s">
        <v>681</v>
      </c>
      <c r="G91" s="111"/>
      <c r="H91" s="73"/>
      <c r="J91" s="140"/>
      <c r="K91" s="70" t="s">
        <v>207</v>
      </c>
      <c r="L91" s="74">
        <v>6</v>
      </c>
      <c r="M91" s="148"/>
      <c r="R91" s="155"/>
    </row>
    <row r="92" spans="1:18" s="70" customFormat="1">
      <c r="B92" s="71" t="s">
        <v>283</v>
      </c>
      <c r="C92" s="124"/>
      <c r="D92" s="72" t="s">
        <v>453</v>
      </c>
      <c r="E92" s="73"/>
      <c r="F92" s="140" t="s">
        <v>682</v>
      </c>
      <c r="G92" s="111"/>
      <c r="H92" s="73"/>
      <c r="J92" s="140"/>
      <c r="K92" s="70" t="s">
        <v>207</v>
      </c>
      <c r="L92" s="74">
        <v>4</v>
      </c>
      <c r="M92" s="148"/>
      <c r="N92" s="70" t="s">
        <v>426</v>
      </c>
      <c r="R92" s="155"/>
    </row>
    <row r="93" spans="1:18" s="70" customFormat="1">
      <c r="B93" s="71" t="s">
        <v>366</v>
      </c>
      <c r="C93" s="124"/>
      <c r="D93" s="82">
        <v>1</v>
      </c>
      <c r="E93" s="112"/>
      <c r="F93" s="140" t="s">
        <v>683</v>
      </c>
      <c r="G93" s="111"/>
      <c r="H93" s="73"/>
      <c r="J93" s="140"/>
      <c r="L93" s="74"/>
      <c r="M93" s="148"/>
      <c r="R93" s="155"/>
    </row>
    <row r="94" spans="1:18" s="70" customFormat="1">
      <c r="B94" s="71" t="s">
        <v>367</v>
      </c>
      <c r="C94" s="124"/>
      <c r="D94" s="82" t="s">
        <v>453</v>
      </c>
      <c r="E94" s="112"/>
      <c r="F94" s="140" t="s">
        <v>684</v>
      </c>
      <c r="G94" s="111"/>
      <c r="H94" s="73"/>
      <c r="J94" s="140"/>
      <c r="K94" s="70" t="s">
        <v>207</v>
      </c>
      <c r="L94" s="74">
        <v>4</v>
      </c>
      <c r="M94" s="148">
        <v>0</v>
      </c>
      <c r="R94" s="155"/>
    </row>
    <row r="95" spans="1:18" s="70" customFormat="1">
      <c r="B95" s="71" t="s">
        <v>368</v>
      </c>
      <c r="C95" s="124"/>
      <c r="D95" s="104" t="s">
        <v>422</v>
      </c>
      <c r="E95" s="105"/>
      <c r="F95" s="141" t="s">
        <v>350</v>
      </c>
      <c r="G95" s="220"/>
      <c r="H95" s="73"/>
      <c r="J95" s="140"/>
      <c r="L95" s="74"/>
      <c r="M95" s="148"/>
      <c r="R95" s="155"/>
    </row>
    <row r="96" spans="1:18" s="70" customFormat="1">
      <c r="B96" s="71" t="s">
        <v>466</v>
      </c>
      <c r="C96" s="124"/>
      <c r="D96" s="104" t="s">
        <v>422</v>
      </c>
      <c r="E96" s="105"/>
      <c r="F96" s="141" t="s">
        <v>350</v>
      </c>
      <c r="G96" s="220"/>
      <c r="H96" s="73"/>
      <c r="J96" s="140"/>
      <c r="L96" s="74"/>
      <c r="M96" s="148"/>
      <c r="R96" s="155"/>
    </row>
    <row r="97" spans="1:18" s="70" customFormat="1" ht="13.5" thickBot="1">
      <c r="B97" s="71" t="s">
        <v>691</v>
      </c>
      <c r="C97" s="124"/>
      <c r="D97" s="104" t="s">
        <v>422</v>
      </c>
      <c r="E97" s="105"/>
      <c r="F97" s="141" t="s">
        <v>350</v>
      </c>
      <c r="G97" s="220"/>
      <c r="H97" s="73"/>
      <c r="J97" s="140"/>
      <c r="L97" s="74"/>
      <c r="M97" s="148"/>
      <c r="R97" s="155"/>
    </row>
    <row r="98" spans="1:18" s="175" customFormat="1" ht="13.5" thickBot="1">
      <c r="A98" s="169" t="s">
        <v>146</v>
      </c>
      <c r="B98" s="170" t="s">
        <v>261</v>
      </c>
      <c r="C98" s="171"/>
      <c r="D98" s="172" t="s">
        <v>418</v>
      </c>
      <c r="E98" s="173"/>
      <c r="F98" s="174" t="s">
        <v>287</v>
      </c>
      <c r="H98" s="173"/>
      <c r="I98" s="175">
        <f>SUM(I99:I105)</f>
        <v>0</v>
      </c>
      <c r="J98" s="175">
        <f>SUM(J99:J105)</f>
        <v>0</v>
      </c>
      <c r="L98" s="175">
        <f>SUM(L99:L105)</f>
        <v>1</v>
      </c>
      <c r="M98" s="175">
        <f>SUM(M99:M105)</f>
        <v>0</v>
      </c>
      <c r="N98" s="175" t="s">
        <v>734</v>
      </c>
      <c r="R98" s="176"/>
    </row>
    <row r="99" spans="1:18" s="70" customFormat="1">
      <c r="B99" s="71" t="s">
        <v>262</v>
      </c>
      <c r="C99" s="124"/>
      <c r="D99" s="72" t="s">
        <v>453</v>
      </c>
      <c r="E99" s="73" t="s">
        <v>165</v>
      </c>
      <c r="F99" s="140" t="s">
        <v>425</v>
      </c>
      <c r="G99" s="111"/>
      <c r="H99" s="73"/>
      <c r="J99" s="140"/>
      <c r="L99" s="74"/>
      <c r="M99" s="148"/>
      <c r="N99" s="70" t="s">
        <v>585</v>
      </c>
      <c r="R99" s="155"/>
    </row>
    <row r="100" spans="1:18" s="70" customFormat="1">
      <c r="B100" s="71" t="s">
        <v>291</v>
      </c>
      <c r="C100" s="124"/>
      <c r="D100" s="72" t="s">
        <v>453</v>
      </c>
      <c r="E100" s="73" t="s">
        <v>165</v>
      </c>
      <c r="F100" s="140" t="s">
        <v>288</v>
      </c>
      <c r="G100" s="111"/>
      <c r="H100" s="73" t="s">
        <v>171</v>
      </c>
      <c r="I100" s="117"/>
      <c r="J100" s="146"/>
      <c r="L100" s="74"/>
      <c r="M100" s="148"/>
      <c r="R100" s="156"/>
    </row>
    <row r="101" spans="1:18" s="70" customFormat="1">
      <c r="B101" s="71" t="s">
        <v>316</v>
      </c>
      <c r="C101" s="124"/>
      <c r="D101" s="72" t="s">
        <v>453</v>
      </c>
      <c r="E101" s="73" t="s">
        <v>163</v>
      </c>
      <c r="F101" s="140" t="s">
        <v>317</v>
      </c>
      <c r="G101" s="111"/>
      <c r="H101" s="73"/>
      <c r="J101" s="140"/>
      <c r="K101" s="70" t="s">
        <v>207</v>
      </c>
      <c r="L101" s="74">
        <v>1</v>
      </c>
      <c r="M101" s="148"/>
      <c r="R101" s="155"/>
    </row>
    <row r="102" spans="1:18">
      <c r="A102" s="70"/>
      <c r="B102" s="71" t="s">
        <v>369</v>
      </c>
      <c r="D102" s="65" t="s">
        <v>418</v>
      </c>
      <c r="F102" s="142" t="s">
        <v>675</v>
      </c>
      <c r="N102" s="63" t="s">
        <v>0</v>
      </c>
    </row>
    <row r="103" spans="1:18" s="70" customFormat="1">
      <c r="B103" s="71" t="s">
        <v>370</v>
      </c>
      <c r="C103" s="124"/>
      <c r="D103" s="104" t="s">
        <v>422</v>
      </c>
      <c r="E103" s="105"/>
      <c r="F103" s="141" t="s">
        <v>350</v>
      </c>
      <c r="G103" s="220"/>
      <c r="H103" s="73"/>
      <c r="J103" s="140"/>
      <c r="L103" s="74"/>
      <c r="M103" s="148"/>
      <c r="R103" s="155"/>
    </row>
    <row r="104" spans="1:18" s="70" customFormat="1">
      <c r="B104" s="71" t="s">
        <v>371</v>
      </c>
      <c r="C104" s="124"/>
      <c r="D104" s="104" t="s">
        <v>422</v>
      </c>
      <c r="E104" s="105"/>
      <c r="F104" s="141" t="s">
        <v>350</v>
      </c>
      <c r="G104" s="220"/>
      <c r="H104" s="73"/>
      <c r="J104" s="140"/>
      <c r="L104" s="74"/>
      <c r="M104" s="148"/>
      <c r="R104" s="155"/>
    </row>
    <row r="105" spans="1:18" s="70" customFormat="1" ht="13.5" thickBot="1">
      <c r="B105" s="71" t="s">
        <v>692</v>
      </c>
      <c r="C105" s="124"/>
      <c r="D105" s="104" t="s">
        <v>422</v>
      </c>
      <c r="E105" s="105"/>
      <c r="F105" s="141" t="s">
        <v>350</v>
      </c>
      <c r="G105" s="220"/>
      <c r="H105" s="73"/>
      <c r="J105" s="140"/>
      <c r="L105" s="74"/>
      <c r="M105" s="148"/>
      <c r="R105" s="155"/>
    </row>
    <row r="106" spans="1:18" s="175" customFormat="1" ht="13.5" thickBot="1">
      <c r="A106" s="169" t="s">
        <v>146</v>
      </c>
      <c r="B106" s="170" t="s">
        <v>268</v>
      </c>
      <c r="C106" s="171"/>
      <c r="D106" s="172" t="s">
        <v>418</v>
      </c>
      <c r="E106" s="173"/>
      <c r="F106" s="174" t="s">
        <v>289</v>
      </c>
      <c r="H106" s="173"/>
      <c r="I106" s="175">
        <f>SUM(I107:I112)</f>
        <v>0</v>
      </c>
      <c r="J106" s="175">
        <f>SUM(J107:J112)</f>
        <v>0</v>
      </c>
      <c r="L106" s="175">
        <f>SUM(L107:L112)</f>
        <v>5</v>
      </c>
      <c r="M106" s="175">
        <f>SUM(M107:M112)</f>
        <v>5</v>
      </c>
      <c r="N106" s="175" t="s">
        <v>735</v>
      </c>
      <c r="R106" s="176"/>
    </row>
    <row r="107" spans="1:18" s="70" customFormat="1">
      <c r="B107" s="71" t="s">
        <v>270</v>
      </c>
      <c r="C107" s="124"/>
      <c r="D107" s="72" t="s">
        <v>453</v>
      </c>
      <c r="E107" s="73" t="s">
        <v>165</v>
      </c>
      <c r="F107" s="140" t="s">
        <v>436</v>
      </c>
      <c r="G107" s="111"/>
      <c r="H107" s="73"/>
      <c r="J107" s="140"/>
      <c r="L107" s="74"/>
      <c r="M107" s="148"/>
      <c r="N107" s="70" t="s">
        <v>431</v>
      </c>
      <c r="R107" s="155"/>
    </row>
    <row r="108" spans="1:18" s="70" customFormat="1">
      <c r="B108" s="71" t="s">
        <v>292</v>
      </c>
      <c r="C108" s="124"/>
      <c r="D108" s="72" t="s">
        <v>453</v>
      </c>
      <c r="E108" s="73" t="s">
        <v>163</v>
      </c>
      <c r="F108" s="140" t="s">
        <v>341</v>
      </c>
      <c r="G108" s="111"/>
      <c r="H108" s="73"/>
      <c r="J108" s="140"/>
      <c r="L108" s="74"/>
      <c r="M108" s="148"/>
      <c r="R108" s="155"/>
    </row>
    <row r="109" spans="1:18" s="70" customFormat="1" ht="12.75" customHeight="1">
      <c r="B109" s="71" t="s">
        <v>342</v>
      </c>
      <c r="C109" s="124"/>
      <c r="D109" s="72">
        <v>1</v>
      </c>
      <c r="E109" s="73" t="s">
        <v>163</v>
      </c>
      <c r="F109" s="140" t="s">
        <v>586</v>
      </c>
      <c r="G109" s="111"/>
      <c r="H109" s="73"/>
      <c r="J109" s="140"/>
      <c r="K109" s="70" t="s">
        <v>207</v>
      </c>
      <c r="L109" s="74">
        <v>5</v>
      </c>
      <c r="M109" s="148">
        <v>5</v>
      </c>
      <c r="R109" s="155"/>
    </row>
    <row r="110" spans="1:18" s="70" customFormat="1" ht="12.75" customHeight="1">
      <c r="B110" s="71" t="s">
        <v>372</v>
      </c>
      <c r="C110" s="124"/>
      <c r="D110" s="104" t="s">
        <v>422</v>
      </c>
      <c r="E110" s="105"/>
      <c r="F110" s="141" t="s">
        <v>350</v>
      </c>
      <c r="G110" s="220"/>
      <c r="H110" s="73"/>
      <c r="J110" s="140"/>
      <c r="L110" s="74"/>
      <c r="M110" s="148"/>
      <c r="R110" s="155"/>
    </row>
    <row r="111" spans="1:18" s="70" customFormat="1" ht="12.75" customHeight="1">
      <c r="B111" s="71" t="s">
        <v>373</v>
      </c>
      <c r="C111" s="124"/>
      <c r="D111" s="104" t="s">
        <v>422</v>
      </c>
      <c r="E111" s="105"/>
      <c r="F111" s="141" t="s">
        <v>350</v>
      </c>
      <c r="G111" s="220"/>
      <c r="H111" s="73"/>
      <c r="J111" s="140"/>
      <c r="L111" s="74"/>
      <c r="M111" s="148"/>
      <c r="R111" s="155"/>
    </row>
    <row r="112" spans="1:18" s="70" customFormat="1" ht="12.75" customHeight="1" thickBot="1">
      <c r="B112" s="71" t="s">
        <v>374</v>
      </c>
      <c r="C112" s="124"/>
      <c r="D112" s="104" t="s">
        <v>422</v>
      </c>
      <c r="E112" s="105"/>
      <c r="F112" s="141" t="s">
        <v>350</v>
      </c>
      <c r="G112" s="220"/>
      <c r="H112" s="73"/>
      <c r="J112" s="140"/>
      <c r="L112" s="74"/>
      <c r="M112" s="148"/>
      <c r="R112" s="155"/>
    </row>
    <row r="113" spans="1:18" s="183" customFormat="1" ht="12.75" customHeight="1" thickBot="1">
      <c r="A113" s="177" t="s">
        <v>146</v>
      </c>
      <c r="B113" s="178" t="s">
        <v>271</v>
      </c>
      <c r="C113" s="179"/>
      <c r="D113" s="180" t="s">
        <v>418</v>
      </c>
      <c r="E113" s="181"/>
      <c r="F113" s="182" t="s">
        <v>290</v>
      </c>
      <c r="H113" s="181"/>
      <c r="I113" s="175">
        <f>SUM(I114:I119)</f>
        <v>0</v>
      </c>
      <c r="J113" s="175">
        <f>SUM(J114:J119)</f>
        <v>0</v>
      </c>
      <c r="L113" s="175">
        <f>SUM(L114:L119)</f>
        <v>0</v>
      </c>
      <c r="M113" s="175">
        <f>SUM(M114:M119)</f>
        <v>0</v>
      </c>
      <c r="N113" s="183" t="s">
        <v>736</v>
      </c>
      <c r="R113" s="184"/>
    </row>
    <row r="114" spans="1:18" s="101" customFormat="1" ht="12.75" customHeight="1">
      <c r="B114" s="121" t="s">
        <v>272</v>
      </c>
      <c r="C114" s="126"/>
      <c r="D114" s="114">
        <v>3</v>
      </c>
      <c r="E114" s="122" t="s">
        <v>165</v>
      </c>
      <c r="F114" s="144" t="s">
        <v>432</v>
      </c>
      <c r="G114" s="87"/>
      <c r="H114" s="105"/>
      <c r="I114" s="117"/>
      <c r="J114" s="146"/>
      <c r="L114" s="115"/>
      <c r="M114" s="149"/>
      <c r="N114" s="101" t="s">
        <v>433</v>
      </c>
      <c r="R114" s="156"/>
    </row>
    <row r="115" spans="1:18" s="101" customFormat="1" ht="12.75" customHeight="1">
      <c r="B115" s="121" t="s">
        <v>273</v>
      </c>
      <c r="C115" s="126"/>
      <c r="D115" s="114">
        <v>1</v>
      </c>
      <c r="E115" s="122" t="s">
        <v>163</v>
      </c>
      <c r="F115" s="144" t="s">
        <v>269</v>
      </c>
      <c r="G115" s="87"/>
      <c r="H115" s="122"/>
      <c r="J115" s="144"/>
      <c r="L115" s="115"/>
      <c r="M115" s="149"/>
      <c r="R115" s="159"/>
    </row>
    <row r="116" spans="1:18" s="101" customFormat="1" ht="12.75" customHeight="1">
      <c r="B116" s="121" t="s">
        <v>293</v>
      </c>
      <c r="C116" s="126"/>
      <c r="D116" s="114" t="s">
        <v>453</v>
      </c>
      <c r="E116" s="122" t="s">
        <v>165</v>
      </c>
      <c r="F116" s="144" t="s">
        <v>288</v>
      </c>
      <c r="G116" s="87"/>
      <c r="H116" s="122" t="s">
        <v>171</v>
      </c>
      <c r="I116" s="117"/>
      <c r="J116" s="146"/>
      <c r="L116" s="115"/>
      <c r="M116" s="149"/>
      <c r="R116" s="156"/>
    </row>
    <row r="117" spans="1:18" s="101" customFormat="1" ht="12.75" customHeight="1">
      <c r="B117" s="121" t="s">
        <v>375</v>
      </c>
      <c r="C117" s="126"/>
      <c r="D117" s="104" t="s">
        <v>422</v>
      </c>
      <c r="E117" s="105"/>
      <c r="F117" s="141" t="s">
        <v>350</v>
      </c>
      <c r="G117" s="220"/>
      <c r="H117" s="122"/>
      <c r="J117" s="144"/>
      <c r="L117" s="115"/>
      <c r="M117" s="149"/>
      <c r="R117" s="159"/>
    </row>
    <row r="118" spans="1:18" s="101" customFormat="1" ht="12.75" customHeight="1">
      <c r="B118" s="121" t="s">
        <v>376</v>
      </c>
      <c r="C118" s="126"/>
      <c r="D118" s="104" t="s">
        <v>422</v>
      </c>
      <c r="E118" s="105"/>
      <c r="F118" s="141" t="s">
        <v>350</v>
      </c>
      <c r="G118" s="220"/>
      <c r="H118" s="122"/>
      <c r="J118" s="144"/>
      <c r="L118" s="115"/>
      <c r="M118" s="149"/>
      <c r="R118" s="159"/>
    </row>
    <row r="119" spans="1:18" s="101" customFormat="1" ht="13.5" thickBot="1">
      <c r="B119" s="121" t="s">
        <v>377</v>
      </c>
      <c r="C119" s="126"/>
      <c r="D119" s="104" t="s">
        <v>422</v>
      </c>
      <c r="E119" s="105"/>
      <c r="F119" s="141" t="s">
        <v>350</v>
      </c>
      <c r="G119" s="220"/>
      <c r="H119" s="122"/>
      <c r="J119" s="144"/>
      <c r="L119" s="115"/>
      <c r="M119" s="149"/>
      <c r="R119" s="159"/>
    </row>
    <row r="120" spans="1:18" s="175" customFormat="1" ht="13.5" thickBot="1">
      <c r="A120" s="169" t="s">
        <v>146</v>
      </c>
      <c r="B120" s="170" t="s">
        <v>294</v>
      </c>
      <c r="C120" s="171"/>
      <c r="D120" s="172" t="s">
        <v>418</v>
      </c>
      <c r="E120" s="173"/>
      <c r="F120" s="174" t="s">
        <v>286</v>
      </c>
      <c r="H120" s="173"/>
      <c r="I120" s="175">
        <f>SUM(I121:I133)</f>
        <v>60</v>
      </c>
      <c r="J120" s="175">
        <f>SUM(J121:J133)</f>
        <v>0</v>
      </c>
      <c r="L120" s="175">
        <f>SUM(L121:L133)</f>
        <v>0</v>
      </c>
      <c r="M120" s="175">
        <f>SUM(M121:M133)</f>
        <v>0</v>
      </c>
      <c r="N120" s="175" t="s">
        <v>737</v>
      </c>
      <c r="R120" s="176"/>
    </row>
    <row r="121" spans="1:18" s="70" customFormat="1">
      <c r="B121" s="71" t="s">
        <v>295</v>
      </c>
      <c r="C121" s="124"/>
      <c r="D121" s="72" t="s">
        <v>453</v>
      </c>
      <c r="E121" s="73" t="s">
        <v>165</v>
      </c>
      <c r="F121" s="140" t="s">
        <v>938</v>
      </c>
      <c r="G121" s="111"/>
      <c r="H121" s="73" t="s">
        <v>171</v>
      </c>
      <c r="I121" s="70">
        <v>4</v>
      </c>
      <c r="J121" s="140"/>
      <c r="L121" s="74"/>
      <c r="M121" s="148"/>
      <c r="R121" s="155"/>
    </row>
    <row r="122" spans="1:18" s="70" customFormat="1">
      <c r="B122" s="71" t="s">
        <v>296</v>
      </c>
      <c r="C122" s="124"/>
      <c r="D122" s="72" t="s">
        <v>453</v>
      </c>
      <c r="E122" s="73" t="s">
        <v>165</v>
      </c>
      <c r="F122" s="140" t="s">
        <v>937</v>
      </c>
      <c r="G122" s="111"/>
      <c r="H122" s="73" t="s">
        <v>171</v>
      </c>
      <c r="I122" s="70">
        <v>8</v>
      </c>
      <c r="J122" s="140"/>
      <c r="L122" s="74"/>
      <c r="M122" s="148"/>
      <c r="R122" s="155"/>
    </row>
    <row r="123" spans="1:18" s="70" customFormat="1">
      <c r="B123" s="71" t="s">
        <v>297</v>
      </c>
      <c r="C123" s="124"/>
      <c r="D123" s="72" t="s">
        <v>453</v>
      </c>
      <c r="E123" s="73" t="s">
        <v>165</v>
      </c>
      <c r="F123" s="140" t="s">
        <v>936</v>
      </c>
      <c r="G123" s="111"/>
      <c r="H123" s="73" t="s">
        <v>171</v>
      </c>
      <c r="I123" s="70">
        <v>4</v>
      </c>
      <c r="J123" s="140"/>
      <c r="L123" s="74"/>
      <c r="M123" s="148"/>
      <c r="R123" s="155"/>
    </row>
    <row r="124" spans="1:18" s="70" customFormat="1">
      <c r="B124" s="71" t="s">
        <v>378</v>
      </c>
      <c r="C124" s="124"/>
      <c r="D124" s="72" t="s">
        <v>453</v>
      </c>
      <c r="E124" s="73" t="s">
        <v>165</v>
      </c>
      <c r="F124" s="140" t="s">
        <v>274</v>
      </c>
      <c r="G124" s="111"/>
      <c r="H124" s="73" t="s">
        <v>707</v>
      </c>
      <c r="I124" s="70">
        <v>4</v>
      </c>
      <c r="J124" s="140"/>
      <c r="L124" s="74"/>
      <c r="M124" s="148"/>
      <c r="N124" s="70" t="s">
        <v>708</v>
      </c>
      <c r="O124" s="70" t="s">
        <v>720</v>
      </c>
      <c r="R124" s="155">
        <v>41619</v>
      </c>
    </row>
    <row r="125" spans="1:18" s="101" customFormat="1">
      <c r="B125" s="71" t="s">
        <v>379</v>
      </c>
      <c r="C125" s="126"/>
      <c r="D125" s="114" t="s">
        <v>453</v>
      </c>
      <c r="E125" s="122" t="s">
        <v>165</v>
      </c>
      <c r="F125" s="144" t="s">
        <v>709</v>
      </c>
      <c r="G125" s="87"/>
      <c r="H125" s="122" t="s">
        <v>707</v>
      </c>
      <c r="I125" s="101">
        <v>8</v>
      </c>
      <c r="J125" s="144"/>
      <c r="L125" s="115"/>
      <c r="M125" s="149"/>
      <c r="N125" s="101" t="s">
        <v>710</v>
      </c>
      <c r="O125" s="101" t="s">
        <v>719</v>
      </c>
      <c r="R125" s="159">
        <v>41619</v>
      </c>
    </row>
    <row r="126" spans="1:18" s="101" customFormat="1">
      <c r="B126" s="71" t="s">
        <v>380</v>
      </c>
      <c r="C126" s="126"/>
      <c r="D126" s="114" t="s">
        <v>453</v>
      </c>
      <c r="E126" s="122" t="s">
        <v>165</v>
      </c>
      <c r="F126" s="144" t="s">
        <v>711</v>
      </c>
      <c r="G126" s="87"/>
      <c r="H126" s="122" t="s">
        <v>707</v>
      </c>
      <c r="I126" s="101">
        <v>4</v>
      </c>
      <c r="J126" s="144"/>
      <c r="L126" s="115"/>
      <c r="M126" s="149"/>
      <c r="N126" s="101" t="s">
        <v>712</v>
      </c>
      <c r="O126" s="101" t="s">
        <v>719</v>
      </c>
      <c r="R126" s="159">
        <v>41619</v>
      </c>
    </row>
    <row r="127" spans="1:18" s="101" customFormat="1">
      <c r="B127" s="71" t="s">
        <v>722</v>
      </c>
      <c r="C127" s="126"/>
      <c r="D127" s="114" t="s">
        <v>453</v>
      </c>
      <c r="E127" s="122" t="s">
        <v>165</v>
      </c>
      <c r="F127" s="144" t="s">
        <v>713</v>
      </c>
      <c r="G127" s="87"/>
      <c r="H127" s="122" t="s">
        <v>707</v>
      </c>
      <c r="I127" s="101">
        <v>8</v>
      </c>
      <c r="J127" s="144"/>
      <c r="L127" s="115"/>
      <c r="M127" s="149"/>
      <c r="N127" s="101" t="s">
        <v>715</v>
      </c>
      <c r="O127" s="101" t="s">
        <v>719</v>
      </c>
      <c r="R127" s="159">
        <v>41619</v>
      </c>
    </row>
    <row r="128" spans="1:18" s="101" customFormat="1">
      <c r="B128" s="71" t="s">
        <v>723</v>
      </c>
      <c r="C128" s="126"/>
      <c r="D128" s="114" t="s">
        <v>453</v>
      </c>
      <c r="E128" s="122" t="s">
        <v>165</v>
      </c>
      <c r="F128" s="144" t="s">
        <v>714</v>
      </c>
      <c r="G128" s="87"/>
      <c r="H128" s="122" t="s">
        <v>707</v>
      </c>
      <c r="I128" s="101">
        <v>4</v>
      </c>
      <c r="J128" s="144"/>
      <c r="L128" s="115"/>
      <c r="M128" s="149"/>
      <c r="N128" s="101" t="s">
        <v>716</v>
      </c>
      <c r="O128" s="101" t="s">
        <v>719</v>
      </c>
      <c r="R128" s="159">
        <v>41619</v>
      </c>
    </row>
    <row r="129" spans="1:18" s="101" customFormat="1">
      <c r="B129" s="71" t="s">
        <v>724</v>
      </c>
      <c r="C129" s="126"/>
      <c r="D129" s="114" t="s">
        <v>453</v>
      </c>
      <c r="E129" s="122" t="s">
        <v>165</v>
      </c>
      <c r="F129" s="144" t="s">
        <v>717</v>
      </c>
      <c r="G129" s="87"/>
      <c r="H129" s="122" t="s">
        <v>707</v>
      </c>
      <c r="I129" s="101">
        <v>8</v>
      </c>
      <c r="J129" s="144"/>
      <c r="L129" s="115"/>
      <c r="M129" s="149"/>
      <c r="N129" s="101" t="s">
        <v>718</v>
      </c>
      <c r="O129" s="101" t="s">
        <v>719</v>
      </c>
      <c r="R129" s="159">
        <v>41619</v>
      </c>
    </row>
    <row r="130" spans="1:18" s="101" customFormat="1">
      <c r="B130" s="71" t="s">
        <v>725</v>
      </c>
      <c r="C130" s="126"/>
      <c r="D130" s="114" t="s">
        <v>418</v>
      </c>
      <c r="E130" s="122"/>
      <c r="F130" s="144" t="s">
        <v>721</v>
      </c>
      <c r="G130" s="87"/>
      <c r="H130" s="122"/>
      <c r="J130" s="144"/>
      <c r="L130" s="115"/>
      <c r="M130" s="149"/>
      <c r="N130" s="101" t="s">
        <v>706</v>
      </c>
      <c r="R130" s="159"/>
    </row>
    <row r="131" spans="1:18" s="101" customFormat="1">
      <c r="B131" s="71" t="s">
        <v>726</v>
      </c>
      <c r="C131" s="126">
        <v>41632</v>
      </c>
      <c r="D131" s="114" t="s">
        <v>452</v>
      </c>
      <c r="E131" s="122" t="s">
        <v>165</v>
      </c>
      <c r="F131" s="144" t="s">
        <v>1001</v>
      </c>
      <c r="G131" s="87"/>
      <c r="H131" s="122" t="s">
        <v>707</v>
      </c>
      <c r="I131" s="101">
        <v>8</v>
      </c>
      <c r="J131" s="144"/>
      <c r="L131" s="115"/>
      <c r="M131" s="149"/>
      <c r="N131" s="101" t="s">
        <v>1002</v>
      </c>
      <c r="R131" s="159"/>
    </row>
    <row r="132" spans="1:18" s="101" customFormat="1">
      <c r="B132" s="121" t="s">
        <v>939</v>
      </c>
      <c r="C132" s="126">
        <v>41638</v>
      </c>
      <c r="D132" s="114" t="s">
        <v>451</v>
      </c>
      <c r="E132" s="122" t="s">
        <v>163</v>
      </c>
      <c r="F132" s="144" t="s">
        <v>10</v>
      </c>
      <c r="G132" s="87"/>
      <c r="H132" s="122"/>
      <c r="J132" s="144"/>
      <c r="L132" s="115"/>
      <c r="M132" s="149"/>
      <c r="R132" s="159"/>
    </row>
    <row r="133" spans="1:18" s="70" customFormat="1" ht="13.5" thickBot="1">
      <c r="B133" s="71" t="s">
        <v>1003</v>
      </c>
      <c r="C133" s="124"/>
      <c r="D133" s="104" t="s">
        <v>422</v>
      </c>
      <c r="E133" s="105"/>
      <c r="F133" s="141" t="s">
        <v>350</v>
      </c>
      <c r="G133" s="220"/>
      <c r="H133" s="73"/>
      <c r="J133" s="140"/>
      <c r="L133" s="74"/>
      <c r="M133" s="148"/>
      <c r="R133" s="155"/>
    </row>
    <row r="134" spans="1:18" s="175" customFormat="1" ht="13.5" thickBot="1">
      <c r="A134" s="169" t="s">
        <v>942</v>
      </c>
      <c r="B134" s="170" t="s">
        <v>298</v>
      </c>
      <c r="C134" s="171"/>
      <c r="D134" s="172" t="s">
        <v>418</v>
      </c>
      <c r="E134" s="173"/>
      <c r="F134" s="174" t="s">
        <v>176</v>
      </c>
      <c r="H134" s="173"/>
      <c r="I134" s="175">
        <f>SUM(I135:I141)</f>
        <v>0</v>
      </c>
      <c r="J134" s="175">
        <f>SUM(J135:J141)</f>
        <v>0</v>
      </c>
      <c r="L134" s="175">
        <f>SUM(L135:L141)</f>
        <v>8</v>
      </c>
      <c r="M134" s="175">
        <f>SUM(M135:M141)</f>
        <v>0</v>
      </c>
      <c r="N134" s="175" t="s">
        <v>738</v>
      </c>
      <c r="R134" s="176"/>
    </row>
    <row r="135" spans="1:18" s="70" customFormat="1">
      <c r="B135" s="121" t="s">
        <v>305</v>
      </c>
      <c r="C135" s="126"/>
      <c r="D135" s="114">
        <v>2</v>
      </c>
      <c r="E135" s="122" t="s">
        <v>163</v>
      </c>
      <c r="F135" s="144" t="s">
        <v>303</v>
      </c>
      <c r="G135" s="87"/>
      <c r="H135" s="105"/>
      <c r="I135" s="117"/>
      <c r="J135" s="146"/>
      <c r="K135" s="117"/>
      <c r="L135" s="116"/>
      <c r="M135" s="150"/>
      <c r="R135" s="156"/>
    </row>
    <row r="136" spans="1:18" s="70" customFormat="1">
      <c r="B136" s="71" t="s">
        <v>306</v>
      </c>
      <c r="C136" s="124"/>
      <c r="D136" s="72" t="s">
        <v>453</v>
      </c>
      <c r="E136" s="73" t="s">
        <v>163</v>
      </c>
      <c r="F136" s="140" t="s">
        <v>304</v>
      </c>
      <c r="G136" s="111"/>
      <c r="H136" s="73"/>
      <c r="J136" s="140"/>
      <c r="K136" s="70" t="s">
        <v>175</v>
      </c>
      <c r="L136" s="74">
        <v>4</v>
      </c>
      <c r="M136" s="148">
        <v>0</v>
      </c>
      <c r="R136" s="155"/>
    </row>
    <row r="137" spans="1:18" s="70" customFormat="1">
      <c r="B137" s="71" t="s">
        <v>308</v>
      </c>
      <c r="C137" s="124"/>
      <c r="D137" s="72" t="s">
        <v>453</v>
      </c>
      <c r="E137" s="73" t="s">
        <v>163</v>
      </c>
      <c r="F137" s="140" t="s">
        <v>307</v>
      </c>
      <c r="G137" s="111"/>
      <c r="H137" s="73"/>
      <c r="J137" s="140"/>
      <c r="K137" s="70" t="s">
        <v>175</v>
      </c>
      <c r="L137" s="74">
        <v>4</v>
      </c>
      <c r="M137" s="148">
        <v>0</v>
      </c>
      <c r="R137" s="155"/>
    </row>
    <row r="138" spans="1:18" s="70" customFormat="1">
      <c r="B138" s="71" t="s">
        <v>309</v>
      </c>
      <c r="C138" s="124"/>
      <c r="D138" s="72">
        <v>1</v>
      </c>
      <c r="E138" s="73" t="s">
        <v>163</v>
      </c>
      <c r="F138" s="140" t="s">
        <v>434</v>
      </c>
      <c r="G138" s="111"/>
      <c r="H138" s="73"/>
      <c r="J138" s="140"/>
      <c r="L138" s="74"/>
      <c r="M138" s="148"/>
      <c r="N138" s="70" t="s">
        <v>310</v>
      </c>
      <c r="R138" s="155"/>
    </row>
    <row r="139" spans="1:18" s="70" customFormat="1">
      <c r="B139" s="71" t="s">
        <v>381</v>
      </c>
      <c r="C139" s="124"/>
      <c r="D139" s="104" t="s">
        <v>422</v>
      </c>
      <c r="E139" s="105"/>
      <c r="F139" s="141" t="s">
        <v>350</v>
      </c>
      <c r="G139" s="220"/>
      <c r="H139" s="73"/>
      <c r="J139" s="140"/>
      <c r="L139" s="74"/>
      <c r="M139" s="148"/>
      <c r="R139" s="155"/>
    </row>
    <row r="140" spans="1:18" s="70" customFormat="1">
      <c r="B140" s="71" t="s">
        <v>382</v>
      </c>
      <c r="C140" s="124"/>
      <c r="D140" s="104" t="s">
        <v>422</v>
      </c>
      <c r="E140" s="105"/>
      <c r="F140" s="141" t="s">
        <v>350</v>
      </c>
      <c r="G140" s="220"/>
      <c r="H140" s="73"/>
      <c r="J140" s="140"/>
      <c r="L140" s="74"/>
      <c r="M140" s="148"/>
      <c r="R140" s="155"/>
    </row>
    <row r="141" spans="1:18" s="70" customFormat="1" ht="13.5" thickBot="1">
      <c r="B141" s="71" t="s">
        <v>383</v>
      </c>
      <c r="C141" s="124"/>
      <c r="D141" s="104" t="s">
        <v>422</v>
      </c>
      <c r="E141" s="105"/>
      <c r="F141" s="141" t="s">
        <v>350</v>
      </c>
      <c r="G141" s="220"/>
      <c r="H141" s="73"/>
      <c r="J141" s="140"/>
      <c r="L141" s="74"/>
      <c r="M141" s="148"/>
      <c r="R141" s="155"/>
    </row>
    <row r="142" spans="1:18" s="175" customFormat="1" ht="13.5" thickBot="1">
      <c r="A142" s="169" t="s">
        <v>942</v>
      </c>
      <c r="B142" s="170" t="s">
        <v>299</v>
      </c>
      <c r="C142" s="171"/>
      <c r="D142" s="172">
        <v>0</v>
      </c>
      <c r="E142" s="173"/>
      <c r="F142" s="174" t="s">
        <v>177</v>
      </c>
      <c r="H142" s="173"/>
      <c r="I142" s="175">
        <f>SUM(I143:I147)</f>
        <v>0</v>
      </c>
      <c r="J142" s="175">
        <f>SUM(J143:J147)</f>
        <v>0</v>
      </c>
      <c r="L142" s="175">
        <f>SUM(L143:L147)</f>
        <v>0</v>
      </c>
      <c r="M142" s="175">
        <f>SUM(M143:M147)</f>
        <v>0</v>
      </c>
      <c r="N142" s="175" t="s">
        <v>744</v>
      </c>
      <c r="R142" s="176"/>
    </row>
    <row r="143" spans="1:18" s="70" customFormat="1">
      <c r="B143" s="71" t="s">
        <v>311</v>
      </c>
      <c r="C143" s="124"/>
      <c r="D143" s="72">
        <v>1</v>
      </c>
      <c r="E143" s="73" t="s">
        <v>163</v>
      </c>
      <c r="F143" s="140" t="s">
        <v>435</v>
      </c>
      <c r="G143" s="111"/>
      <c r="H143" s="73"/>
      <c r="J143" s="140"/>
      <c r="L143" s="74"/>
      <c r="M143" s="148"/>
      <c r="N143" s="70" t="s">
        <v>739</v>
      </c>
      <c r="R143" s="155"/>
    </row>
    <row r="144" spans="1:18" s="70" customFormat="1">
      <c r="B144" s="71" t="s">
        <v>339</v>
      </c>
      <c r="C144" s="124"/>
      <c r="D144" s="72">
        <v>1</v>
      </c>
      <c r="E144" s="73" t="s">
        <v>163</v>
      </c>
      <c r="F144" s="140" t="s">
        <v>338</v>
      </c>
      <c r="G144" s="111"/>
      <c r="H144" s="73"/>
      <c r="J144" s="140"/>
      <c r="L144" s="74"/>
      <c r="M144" s="148"/>
      <c r="R144" s="155"/>
    </row>
    <row r="145" spans="1:18" s="70" customFormat="1">
      <c r="B145" s="71" t="s">
        <v>384</v>
      </c>
      <c r="C145" s="124"/>
      <c r="D145" s="104" t="s">
        <v>422</v>
      </c>
      <c r="E145" s="105"/>
      <c r="F145" s="141" t="s">
        <v>350</v>
      </c>
      <c r="G145" s="220"/>
      <c r="H145" s="73"/>
      <c r="J145" s="140"/>
      <c r="L145" s="74"/>
      <c r="M145" s="148"/>
      <c r="R145" s="155"/>
    </row>
    <row r="146" spans="1:18" s="70" customFormat="1">
      <c r="B146" s="71" t="s">
        <v>385</v>
      </c>
      <c r="C146" s="124"/>
      <c r="D146" s="104" t="s">
        <v>422</v>
      </c>
      <c r="E146" s="105"/>
      <c r="F146" s="141" t="s">
        <v>350</v>
      </c>
      <c r="G146" s="220"/>
      <c r="H146" s="73"/>
      <c r="J146" s="140"/>
      <c r="L146" s="74"/>
      <c r="M146" s="148"/>
      <c r="R146" s="155"/>
    </row>
    <row r="147" spans="1:18" s="70" customFormat="1" ht="13.5" thickBot="1">
      <c r="B147" s="71" t="s">
        <v>386</v>
      </c>
      <c r="C147" s="124"/>
      <c r="D147" s="104" t="s">
        <v>422</v>
      </c>
      <c r="E147" s="105"/>
      <c r="F147" s="141" t="s">
        <v>350</v>
      </c>
      <c r="G147" s="220"/>
      <c r="H147" s="73"/>
      <c r="J147" s="140"/>
      <c r="L147" s="74"/>
      <c r="M147" s="148"/>
      <c r="R147" s="155"/>
    </row>
    <row r="148" spans="1:18" s="175" customFormat="1" ht="13.5" thickBot="1">
      <c r="A148" s="169" t="s">
        <v>942</v>
      </c>
      <c r="B148" s="170" t="s">
        <v>300</v>
      </c>
      <c r="C148" s="171"/>
      <c r="D148" s="172" t="s">
        <v>418</v>
      </c>
      <c r="E148" s="173"/>
      <c r="F148" s="174" t="s">
        <v>178</v>
      </c>
      <c r="H148" s="173"/>
      <c r="I148" s="175">
        <f>SUM(I149:I155)</f>
        <v>0</v>
      </c>
      <c r="J148" s="175">
        <f>SUM(J149:J155)</f>
        <v>0</v>
      </c>
      <c r="L148" s="175">
        <f>SUM(L149:L155)</f>
        <v>0</v>
      </c>
      <c r="M148" s="175">
        <f>SUM(M149:M155)</f>
        <v>0</v>
      </c>
      <c r="N148" s="175" t="s">
        <v>740</v>
      </c>
      <c r="R148" s="176"/>
    </row>
    <row r="149" spans="1:18" s="70" customFormat="1">
      <c r="B149" s="71" t="s">
        <v>314</v>
      </c>
      <c r="C149" s="124"/>
      <c r="D149" s="72">
        <v>1</v>
      </c>
      <c r="E149" s="73" t="s">
        <v>163</v>
      </c>
      <c r="F149" s="140" t="s">
        <v>312</v>
      </c>
      <c r="G149" s="111"/>
      <c r="H149" s="73"/>
      <c r="J149" s="140"/>
      <c r="L149" s="74"/>
      <c r="M149" s="148"/>
      <c r="R149" s="155"/>
    </row>
    <row r="150" spans="1:18" s="70" customFormat="1">
      <c r="B150" s="71" t="s">
        <v>315</v>
      </c>
      <c r="C150" s="124"/>
      <c r="D150" s="72">
        <v>1</v>
      </c>
      <c r="E150" s="73" t="s">
        <v>163</v>
      </c>
      <c r="F150" s="140" t="s">
        <v>313</v>
      </c>
      <c r="G150" s="111"/>
      <c r="H150" s="73"/>
      <c r="J150" s="140"/>
      <c r="L150" s="74"/>
      <c r="M150" s="148"/>
      <c r="R150" s="155"/>
    </row>
    <row r="151" spans="1:18" s="70" customFormat="1">
      <c r="B151" s="71" t="s">
        <v>387</v>
      </c>
      <c r="C151" s="124"/>
      <c r="D151" s="72">
        <v>1</v>
      </c>
      <c r="E151" s="73" t="s">
        <v>163</v>
      </c>
      <c r="F151" s="140" t="s">
        <v>318</v>
      </c>
      <c r="G151" s="111"/>
      <c r="H151" s="73"/>
      <c r="J151" s="140"/>
      <c r="L151" s="74"/>
      <c r="M151" s="148"/>
      <c r="R151" s="155"/>
    </row>
    <row r="152" spans="1:18" s="70" customFormat="1">
      <c r="B152" s="71" t="s">
        <v>388</v>
      </c>
      <c r="C152" s="124"/>
      <c r="D152" s="72">
        <v>1</v>
      </c>
      <c r="E152" s="73" t="s">
        <v>163</v>
      </c>
      <c r="F152" s="140" t="s">
        <v>319</v>
      </c>
      <c r="G152" s="111"/>
      <c r="H152" s="73"/>
      <c r="J152" s="140"/>
      <c r="L152" s="74"/>
      <c r="M152" s="148"/>
      <c r="R152" s="155"/>
    </row>
    <row r="153" spans="1:18" s="70" customFormat="1">
      <c r="B153" s="71" t="s">
        <v>389</v>
      </c>
      <c r="C153" s="124"/>
      <c r="D153" s="104" t="s">
        <v>422</v>
      </c>
      <c r="E153" s="105"/>
      <c r="F153" s="141" t="s">
        <v>350</v>
      </c>
      <c r="G153" s="220"/>
      <c r="H153" s="73"/>
      <c r="J153" s="140"/>
      <c r="L153" s="74"/>
      <c r="M153" s="148"/>
      <c r="R153" s="155"/>
    </row>
    <row r="154" spans="1:18" s="70" customFormat="1">
      <c r="B154" s="71" t="s">
        <v>390</v>
      </c>
      <c r="C154" s="124"/>
      <c r="D154" s="104" t="s">
        <v>422</v>
      </c>
      <c r="E154" s="105"/>
      <c r="F154" s="141" t="s">
        <v>350</v>
      </c>
      <c r="G154" s="220"/>
      <c r="H154" s="73"/>
      <c r="J154" s="140"/>
      <c r="L154" s="74"/>
      <c r="M154" s="148"/>
      <c r="R154" s="155"/>
    </row>
    <row r="155" spans="1:18" s="70" customFormat="1" ht="13.5" thickBot="1">
      <c r="B155" s="71" t="s">
        <v>391</v>
      </c>
      <c r="C155" s="124"/>
      <c r="D155" s="104" t="s">
        <v>422</v>
      </c>
      <c r="E155" s="105"/>
      <c r="F155" s="141" t="s">
        <v>350</v>
      </c>
      <c r="G155" s="220"/>
      <c r="H155" s="73"/>
      <c r="J155" s="140"/>
      <c r="L155" s="74"/>
      <c r="M155" s="148"/>
      <c r="R155" s="155"/>
    </row>
    <row r="156" spans="1:18" s="175" customFormat="1" ht="13.5" thickBot="1">
      <c r="A156" s="169" t="s">
        <v>942</v>
      </c>
      <c r="B156" s="170" t="s">
        <v>301</v>
      </c>
      <c r="C156" s="171"/>
      <c r="D156" s="172" t="s">
        <v>418</v>
      </c>
      <c r="E156" s="173"/>
      <c r="F156" s="174" t="s">
        <v>179</v>
      </c>
      <c r="H156" s="173"/>
      <c r="I156" s="175">
        <f>SUM(I157:I159)</f>
        <v>0</v>
      </c>
      <c r="J156" s="175">
        <f>SUM(J157:J159)</f>
        <v>0</v>
      </c>
      <c r="L156" s="175">
        <f>SUM(L157:L159)</f>
        <v>0</v>
      </c>
      <c r="M156" s="175">
        <f>SUM(M157:M159)</f>
        <v>0</v>
      </c>
      <c r="N156" s="175" t="s">
        <v>741</v>
      </c>
      <c r="R156" s="176"/>
    </row>
    <row r="157" spans="1:18" s="70" customFormat="1">
      <c r="B157" s="71" t="s">
        <v>392</v>
      </c>
      <c r="C157" s="124"/>
      <c r="D157" s="104" t="s">
        <v>422</v>
      </c>
      <c r="E157" s="105"/>
      <c r="F157" s="141" t="s">
        <v>350</v>
      </c>
      <c r="G157" s="220"/>
      <c r="H157" s="73"/>
      <c r="J157" s="140"/>
      <c r="L157" s="74"/>
      <c r="M157" s="148"/>
      <c r="R157" s="155"/>
    </row>
    <row r="158" spans="1:18" s="70" customFormat="1">
      <c r="B158" s="71" t="s">
        <v>393</v>
      </c>
      <c r="C158" s="124"/>
      <c r="D158" s="104" t="s">
        <v>422</v>
      </c>
      <c r="E158" s="105"/>
      <c r="F158" s="141" t="s">
        <v>350</v>
      </c>
      <c r="G158" s="220"/>
      <c r="H158" s="73"/>
      <c r="J158" s="140"/>
      <c r="L158" s="74"/>
      <c r="M158" s="148"/>
      <c r="R158" s="155"/>
    </row>
    <row r="159" spans="1:18" s="70" customFormat="1" ht="13.5" thickBot="1">
      <c r="B159" s="71" t="s">
        <v>394</v>
      </c>
      <c r="C159" s="124"/>
      <c r="D159" s="104" t="s">
        <v>422</v>
      </c>
      <c r="E159" s="105"/>
      <c r="F159" s="141" t="s">
        <v>350</v>
      </c>
      <c r="G159" s="220"/>
      <c r="H159" s="73"/>
      <c r="J159" s="140"/>
      <c r="L159" s="74"/>
      <c r="M159" s="148"/>
      <c r="R159" s="155"/>
    </row>
    <row r="160" spans="1:18" s="175" customFormat="1" ht="13.5" thickBot="1">
      <c r="A160" s="169" t="s">
        <v>942</v>
      </c>
      <c r="B160" s="170" t="s">
        <v>302</v>
      </c>
      <c r="C160" s="171"/>
      <c r="D160" s="172" t="s">
        <v>418</v>
      </c>
      <c r="E160" s="173"/>
      <c r="F160" s="174" t="s">
        <v>180</v>
      </c>
      <c r="H160" s="173"/>
      <c r="I160" s="175">
        <f>SUM(I161:I164)</f>
        <v>0</v>
      </c>
      <c r="J160" s="175">
        <f>SUM(J161:J164)</f>
        <v>0</v>
      </c>
      <c r="L160" s="175">
        <f>SUM(L161:L164)</f>
        <v>0</v>
      </c>
      <c r="M160" s="175">
        <f>SUM(M161:M164)</f>
        <v>0</v>
      </c>
      <c r="N160" s="175" t="s">
        <v>742</v>
      </c>
      <c r="R160" s="176"/>
    </row>
    <row r="161" spans="1:18" s="70" customFormat="1">
      <c r="B161" s="71" t="s">
        <v>325</v>
      </c>
      <c r="C161" s="124"/>
      <c r="D161" s="72">
        <v>1</v>
      </c>
      <c r="E161" s="73"/>
      <c r="F161" s="140" t="s">
        <v>324</v>
      </c>
      <c r="G161" s="111"/>
      <c r="H161" s="73"/>
      <c r="J161" s="140"/>
      <c r="L161" s="74"/>
      <c r="M161" s="148"/>
      <c r="R161" s="155"/>
    </row>
    <row r="162" spans="1:18" s="70" customFormat="1">
      <c r="B162" s="71" t="s">
        <v>395</v>
      </c>
      <c r="C162" s="124"/>
      <c r="D162" s="104" t="s">
        <v>422</v>
      </c>
      <c r="E162" s="105"/>
      <c r="F162" s="141" t="s">
        <v>350</v>
      </c>
      <c r="G162" s="220"/>
      <c r="H162" s="73"/>
      <c r="J162" s="140"/>
      <c r="L162" s="74"/>
      <c r="M162" s="148"/>
      <c r="R162" s="155"/>
    </row>
    <row r="163" spans="1:18" s="70" customFormat="1">
      <c r="B163" s="71" t="s">
        <v>396</v>
      </c>
      <c r="C163" s="124"/>
      <c r="D163" s="104" t="s">
        <v>422</v>
      </c>
      <c r="E163" s="105"/>
      <c r="F163" s="141" t="s">
        <v>350</v>
      </c>
      <c r="G163" s="220"/>
      <c r="H163" s="73"/>
      <c r="J163" s="140"/>
      <c r="L163" s="74"/>
      <c r="M163" s="148"/>
      <c r="R163" s="155"/>
    </row>
    <row r="164" spans="1:18" s="70" customFormat="1" ht="13.5" thickBot="1">
      <c r="B164" s="71" t="s">
        <v>397</v>
      </c>
      <c r="C164" s="124"/>
      <c r="D164" s="104" t="s">
        <v>422</v>
      </c>
      <c r="E164" s="105"/>
      <c r="F164" s="141" t="s">
        <v>350</v>
      </c>
      <c r="G164" s="220"/>
      <c r="H164" s="73"/>
      <c r="J164" s="140"/>
      <c r="L164" s="74"/>
      <c r="M164" s="148"/>
      <c r="R164" s="155"/>
    </row>
    <row r="165" spans="1:18" s="175" customFormat="1" ht="13.5" thickBot="1">
      <c r="A165" s="169" t="s">
        <v>942</v>
      </c>
      <c r="B165" s="170" t="s">
        <v>320</v>
      </c>
      <c r="C165" s="171"/>
      <c r="D165" s="172" t="s">
        <v>451</v>
      </c>
      <c r="E165" s="173"/>
      <c r="F165" s="174" t="s">
        <v>321</v>
      </c>
      <c r="H165" s="173"/>
      <c r="I165" s="175">
        <f>SUM(I166:I170)</f>
        <v>0</v>
      </c>
      <c r="J165" s="175">
        <f>SUM(J166:J170)</f>
        <v>0</v>
      </c>
      <c r="L165" s="175">
        <f>SUM(L166:L170)</f>
        <v>0</v>
      </c>
      <c r="M165" s="175">
        <f>SUM(M166:M170)</f>
        <v>0</v>
      </c>
      <c r="N165" s="175" t="s">
        <v>743</v>
      </c>
      <c r="R165" s="176"/>
    </row>
    <row r="166" spans="1:18" s="70" customFormat="1">
      <c r="B166" s="71" t="s">
        <v>323</v>
      </c>
      <c r="C166" s="124"/>
      <c r="D166" s="72">
        <v>1</v>
      </c>
      <c r="E166" s="73"/>
      <c r="F166" s="140" t="s">
        <v>319</v>
      </c>
      <c r="G166" s="111"/>
      <c r="H166" s="73"/>
      <c r="J166" s="140"/>
      <c r="L166" s="74"/>
      <c r="M166" s="148"/>
      <c r="N166" s="70" t="s">
        <v>605</v>
      </c>
      <c r="R166" s="155"/>
    </row>
    <row r="167" spans="1:18" s="70" customFormat="1">
      <c r="B167" s="71" t="s">
        <v>322</v>
      </c>
      <c r="C167" s="124"/>
      <c r="D167" s="72">
        <v>1</v>
      </c>
      <c r="E167" s="73"/>
      <c r="F167" s="140" t="s">
        <v>312</v>
      </c>
      <c r="G167" s="111"/>
      <c r="H167" s="73"/>
      <c r="J167" s="140"/>
      <c r="L167" s="74"/>
      <c r="M167" s="148"/>
      <c r="R167" s="155"/>
    </row>
    <row r="168" spans="1:18" s="70" customFormat="1">
      <c r="B168" s="71" t="s">
        <v>398</v>
      </c>
      <c r="C168" s="124"/>
      <c r="D168" s="104" t="s">
        <v>422</v>
      </c>
      <c r="E168" s="105"/>
      <c r="F168" s="141" t="s">
        <v>350</v>
      </c>
      <c r="G168" s="220"/>
      <c r="H168" s="73"/>
      <c r="J168" s="140"/>
      <c r="L168" s="74"/>
      <c r="M168" s="148"/>
      <c r="R168" s="155"/>
    </row>
    <row r="169" spans="1:18" s="70" customFormat="1">
      <c r="B169" s="71" t="s">
        <v>399</v>
      </c>
      <c r="C169" s="124"/>
      <c r="D169" s="104" t="s">
        <v>422</v>
      </c>
      <c r="E169" s="105"/>
      <c r="F169" s="141" t="s">
        <v>350</v>
      </c>
      <c r="G169" s="220"/>
      <c r="H169" s="73"/>
      <c r="J169" s="140"/>
      <c r="L169" s="74"/>
      <c r="M169" s="148"/>
      <c r="R169" s="155"/>
    </row>
    <row r="170" spans="1:18" s="70" customFormat="1" ht="13.5" thickBot="1">
      <c r="B170" s="71" t="s">
        <v>400</v>
      </c>
      <c r="C170" s="124"/>
      <c r="D170" s="104" t="s">
        <v>422</v>
      </c>
      <c r="E170" s="105"/>
      <c r="F170" s="141" t="s">
        <v>350</v>
      </c>
      <c r="G170" s="220"/>
      <c r="H170" s="73"/>
      <c r="J170" s="140"/>
      <c r="L170" s="74"/>
      <c r="M170" s="148"/>
      <c r="R170" s="155"/>
    </row>
    <row r="171" spans="1:18" s="175" customFormat="1" ht="13.5" thickBot="1">
      <c r="A171" s="169" t="s">
        <v>330</v>
      </c>
      <c r="B171" s="170" t="s">
        <v>328</v>
      </c>
      <c r="C171" s="171"/>
      <c r="D171" s="172" t="s">
        <v>418</v>
      </c>
      <c r="E171" s="173"/>
      <c r="F171" s="174" t="s">
        <v>329</v>
      </c>
      <c r="H171" s="173"/>
      <c r="I171" s="175">
        <f>SUM(I172:I176)</f>
        <v>0</v>
      </c>
      <c r="J171" s="175">
        <f>SUM(J172:J176)</f>
        <v>0</v>
      </c>
      <c r="L171" s="175">
        <f>SUM(L172:L176)</f>
        <v>0</v>
      </c>
      <c r="M171" s="175">
        <f>SUM(M172:M176)</f>
        <v>0</v>
      </c>
      <c r="N171" s="175" t="s">
        <v>745</v>
      </c>
      <c r="R171" s="176"/>
    </row>
    <row r="172" spans="1:18" s="70" customFormat="1">
      <c r="B172" s="71" t="s">
        <v>331</v>
      </c>
      <c r="C172" s="124"/>
      <c r="D172" s="72" t="s">
        <v>453</v>
      </c>
      <c r="E172" s="73" t="s">
        <v>165</v>
      </c>
      <c r="F172" s="140" t="s">
        <v>438</v>
      </c>
      <c r="G172" s="111"/>
      <c r="H172" s="73"/>
      <c r="J172" s="140"/>
      <c r="L172" s="74"/>
      <c r="M172" s="148"/>
      <c r="N172" s="70" t="s">
        <v>437</v>
      </c>
      <c r="R172" s="155"/>
    </row>
    <row r="173" spans="1:18" s="70" customFormat="1">
      <c r="B173" s="71" t="s">
        <v>332</v>
      </c>
      <c r="C173" s="124"/>
      <c r="D173" s="72">
        <v>0</v>
      </c>
      <c r="E173" s="73" t="s">
        <v>419</v>
      </c>
      <c r="F173" s="140" t="s">
        <v>440</v>
      </c>
      <c r="G173" s="111"/>
      <c r="H173" s="73"/>
      <c r="J173" s="140"/>
      <c r="L173" s="74"/>
      <c r="M173" s="148"/>
      <c r="N173" s="70" t="s">
        <v>439</v>
      </c>
      <c r="R173" s="155"/>
    </row>
    <row r="174" spans="1:18" s="70" customFormat="1">
      <c r="B174" s="71" t="s">
        <v>401</v>
      </c>
      <c r="C174" s="124"/>
      <c r="D174" s="104" t="s">
        <v>422</v>
      </c>
      <c r="E174" s="105"/>
      <c r="F174" s="141" t="s">
        <v>350</v>
      </c>
      <c r="G174" s="220"/>
      <c r="H174" s="73"/>
      <c r="J174" s="140"/>
      <c r="L174" s="74"/>
      <c r="M174" s="148"/>
      <c r="R174" s="155"/>
    </row>
    <row r="175" spans="1:18" s="70" customFormat="1">
      <c r="B175" s="71" t="s">
        <v>402</v>
      </c>
      <c r="C175" s="124"/>
      <c r="D175" s="104" t="s">
        <v>422</v>
      </c>
      <c r="E175" s="105"/>
      <c r="F175" s="141" t="s">
        <v>350</v>
      </c>
      <c r="G175" s="220"/>
      <c r="H175" s="73"/>
      <c r="J175" s="140"/>
      <c r="L175" s="74"/>
      <c r="M175" s="148"/>
      <c r="R175" s="155"/>
    </row>
    <row r="176" spans="1:18" s="70" customFormat="1" ht="13.5" thickBot="1">
      <c r="B176" s="71" t="s">
        <v>403</v>
      </c>
      <c r="C176" s="124"/>
      <c r="D176" s="104" t="s">
        <v>422</v>
      </c>
      <c r="E176" s="105"/>
      <c r="F176" s="141" t="s">
        <v>350</v>
      </c>
      <c r="G176" s="220"/>
      <c r="H176" s="73"/>
      <c r="J176" s="140"/>
      <c r="L176" s="74"/>
      <c r="M176" s="148"/>
      <c r="R176" s="155"/>
    </row>
    <row r="177" spans="1:18" s="183" customFormat="1" ht="13.5" thickBot="1">
      <c r="A177" s="177" t="s">
        <v>941</v>
      </c>
      <c r="B177" s="178" t="s">
        <v>404</v>
      </c>
      <c r="C177" s="179"/>
      <c r="D177" s="180">
        <v>0</v>
      </c>
      <c r="E177" s="181"/>
      <c r="F177" s="199" t="s">
        <v>97</v>
      </c>
      <c r="G177" s="221"/>
      <c r="H177" s="181"/>
      <c r="I177" s="175">
        <f>SUM(I178:I180)</f>
        <v>0</v>
      </c>
      <c r="J177" s="175">
        <f>SUM(J178:J180)</f>
        <v>0</v>
      </c>
      <c r="L177" s="175">
        <f>SUM(L178:L180)</f>
        <v>0</v>
      </c>
      <c r="M177" s="175">
        <f>SUM(M178:M180)</f>
        <v>0</v>
      </c>
      <c r="N177" s="183" t="s">
        <v>746</v>
      </c>
      <c r="R177" s="184"/>
    </row>
    <row r="178" spans="1:18" s="70" customFormat="1">
      <c r="B178" s="71" t="s">
        <v>405</v>
      </c>
      <c r="C178" s="124"/>
      <c r="D178" s="104" t="s">
        <v>422</v>
      </c>
      <c r="E178" s="105"/>
      <c r="F178" s="141" t="s">
        <v>350</v>
      </c>
      <c r="G178" s="220"/>
      <c r="H178" s="73"/>
      <c r="J178" s="140"/>
      <c r="L178" s="74"/>
      <c r="M178" s="148"/>
      <c r="R178" s="155"/>
    </row>
    <row r="179" spans="1:18" s="70" customFormat="1">
      <c r="B179" s="103" t="s">
        <v>406</v>
      </c>
      <c r="C179" s="124"/>
      <c r="D179" s="104" t="s">
        <v>422</v>
      </c>
      <c r="E179" s="105"/>
      <c r="F179" s="141" t="s">
        <v>350</v>
      </c>
      <c r="G179" s="220"/>
      <c r="H179" s="73"/>
      <c r="J179" s="140"/>
      <c r="L179" s="74"/>
      <c r="M179" s="148"/>
      <c r="R179" s="155"/>
    </row>
    <row r="180" spans="1:18" s="70" customFormat="1" ht="13.5" thickBot="1">
      <c r="B180" s="71" t="s">
        <v>407</v>
      </c>
      <c r="C180" s="124"/>
      <c r="D180" s="104" t="s">
        <v>422</v>
      </c>
      <c r="E180" s="105"/>
      <c r="F180" s="141" t="s">
        <v>350</v>
      </c>
      <c r="G180" s="220"/>
      <c r="H180" s="73"/>
      <c r="J180" s="140"/>
      <c r="L180" s="74"/>
      <c r="M180" s="148"/>
      <c r="R180" s="155"/>
    </row>
    <row r="181" spans="1:18" s="175" customFormat="1" ht="13.5" thickBot="1">
      <c r="A181" s="169" t="s">
        <v>941</v>
      </c>
      <c r="B181" s="170" t="s">
        <v>408</v>
      </c>
      <c r="C181" s="171"/>
      <c r="D181" s="172">
        <v>0</v>
      </c>
      <c r="E181" s="173"/>
      <c r="F181" s="199" t="s">
        <v>98</v>
      </c>
      <c r="G181" s="221"/>
      <c r="H181" s="173"/>
      <c r="I181" s="175">
        <f>SUM(I182:I184)</f>
        <v>0</v>
      </c>
      <c r="J181" s="175">
        <f>SUM(J182:J184)</f>
        <v>0</v>
      </c>
      <c r="L181" s="175">
        <f>SUM(L182:L184)</f>
        <v>0</v>
      </c>
      <c r="M181" s="175">
        <f>SUM(M182:M184)</f>
        <v>0</v>
      </c>
      <c r="N181" s="175" t="s">
        <v>747</v>
      </c>
      <c r="R181" s="176"/>
    </row>
    <row r="182" spans="1:18" s="70" customFormat="1">
      <c r="B182" s="71" t="s">
        <v>409</v>
      </c>
      <c r="C182" s="124"/>
      <c r="D182" s="104" t="s">
        <v>422</v>
      </c>
      <c r="E182" s="105"/>
      <c r="F182" s="141" t="s">
        <v>350</v>
      </c>
      <c r="G182" s="220"/>
      <c r="H182" s="73"/>
      <c r="J182" s="140"/>
      <c r="L182" s="74"/>
      <c r="M182" s="148"/>
      <c r="R182" s="155"/>
    </row>
    <row r="183" spans="1:18" s="70" customFormat="1">
      <c r="B183" s="110" t="s">
        <v>410</v>
      </c>
      <c r="C183" s="124"/>
      <c r="D183" s="104" t="s">
        <v>422</v>
      </c>
      <c r="E183" s="105"/>
      <c r="F183" s="141" t="s">
        <v>350</v>
      </c>
      <c r="G183" s="220"/>
      <c r="H183" s="73"/>
      <c r="J183" s="140"/>
      <c r="L183" s="74"/>
      <c r="M183" s="148"/>
      <c r="R183" s="155"/>
    </row>
    <row r="184" spans="1:18" s="70" customFormat="1" ht="13.5" thickBot="1">
      <c r="B184" s="71" t="s">
        <v>411</v>
      </c>
      <c r="C184" s="124"/>
      <c r="D184" s="104" t="s">
        <v>422</v>
      </c>
      <c r="E184" s="105"/>
      <c r="F184" s="141" t="s">
        <v>350</v>
      </c>
      <c r="G184" s="220"/>
      <c r="H184" s="73"/>
      <c r="J184" s="140"/>
      <c r="L184" s="74"/>
      <c r="M184" s="148"/>
      <c r="R184" s="155"/>
    </row>
    <row r="185" spans="1:18" s="175" customFormat="1" ht="13.5" thickBot="1">
      <c r="A185" s="169" t="s">
        <v>941</v>
      </c>
      <c r="B185" s="170" t="s">
        <v>412</v>
      </c>
      <c r="C185" s="171"/>
      <c r="D185" s="172">
        <v>0</v>
      </c>
      <c r="E185" s="173"/>
      <c r="F185" s="199" t="s">
        <v>145</v>
      </c>
      <c r="G185" s="221"/>
      <c r="H185" s="173"/>
      <c r="I185" s="175">
        <f>SUM(I186:I188)</f>
        <v>0</v>
      </c>
      <c r="J185" s="175">
        <f>SUM(J186:J188)</f>
        <v>0</v>
      </c>
      <c r="L185" s="175">
        <f>SUM(L186:L188)</f>
        <v>0</v>
      </c>
      <c r="M185" s="175">
        <f>SUM(M186:M188)</f>
        <v>0</v>
      </c>
      <c r="N185" s="175" t="s">
        <v>748</v>
      </c>
      <c r="R185" s="176"/>
    </row>
    <row r="186" spans="1:18" s="70" customFormat="1">
      <c r="B186" s="71" t="s">
        <v>413</v>
      </c>
      <c r="C186" s="124"/>
      <c r="D186" s="104" t="s">
        <v>422</v>
      </c>
      <c r="E186" s="105"/>
      <c r="F186" s="141" t="s">
        <v>350</v>
      </c>
      <c r="G186" s="220"/>
      <c r="H186" s="73"/>
      <c r="J186" s="140"/>
      <c r="L186" s="74"/>
      <c r="M186" s="148"/>
      <c r="R186" s="155"/>
    </row>
    <row r="187" spans="1:18" s="70" customFormat="1">
      <c r="B187" s="110" t="s">
        <v>414</v>
      </c>
      <c r="C187" s="124"/>
      <c r="D187" s="104" t="s">
        <v>422</v>
      </c>
      <c r="E187" s="105"/>
      <c r="F187" s="141" t="s">
        <v>350</v>
      </c>
      <c r="G187" s="220"/>
      <c r="H187" s="73"/>
      <c r="J187" s="140"/>
      <c r="L187" s="74"/>
      <c r="M187" s="148"/>
      <c r="R187" s="155"/>
    </row>
    <row r="188" spans="1:18" s="70" customFormat="1" ht="13.5" thickBot="1">
      <c r="B188" s="71" t="s">
        <v>415</v>
      </c>
      <c r="C188" s="124"/>
      <c r="D188" s="104" t="s">
        <v>422</v>
      </c>
      <c r="E188" s="105"/>
      <c r="F188" s="141" t="s">
        <v>350</v>
      </c>
      <c r="G188" s="220"/>
      <c r="H188" s="73"/>
      <c r="J188" s="140"/>
      <c r="L188" s="74"/>
      <c r="M188" s="148"/>
      <c r="R188" s="155"/>
    </row>
    <row r="189" spans="1:18" s="183" customFormat="1" ht="13.5" thickBot="1">
      <c r="A189" s="177" t="s">
        <v>459</v>
      </c>
      <c r="B189" s="178" t="s">
        <v>455</v>
      </c>
      <c r="C189" s="179"/>
      <c r="D189" s="180" t="s">
        <v>418</v>
      </c>
      <c r="E189" s="181"/>
      <c r="F189" s="199" t="s">
        <v>154</v>
      </c>
      <c r="G189" s="221"/>
      <c r="H189" s="181"/>
      <c r="I189" s="175">
        <f>SUM(I190:I192)</f>
        <v>0</v>
      </c>
      <c r="J189" s="175">
        <f>SUM(J190:J192)</f>
        <v>0</v>
      </c>
      <c r="L189" s="175">
        <f>SUM(L190:L192)</f>
        <v>0</v>
      </c>
      <c r="M189" s="175">
        <f>SUM(M190:M192)</f>
        <v>0</v>
      </c>
      <c r="N189" s="183" t="s">
        <v>749</v>
      </c>
      <c r="R189" s="184"/>
    </row>
    <row r="190" spans="1:18" s="87" customFormat="1">
      <c r="B190" s="103" t="s">
        <v>456</v>
      </c>
      <c r="C190" s="129"/>
      <c r="D190" s="104" t="s">
        <v>422</v>
      </c>
      <c r="E190" s="105"/>
      <c r="F190" s="141" t="s">
        <v>350</v>
      </c>
      <c r="G190" s="220"/>
      <c r="H190" s="119"/>
      <c r="J190" s="144"/>
      <c r="L190" s="106"/>
      <c r="M190" s="149"/>
      <c r="R190" s="159"/>
    </row>
    <row r="191" spans="1:18" s="87" customFormat="1">
      <c r="B191" s="103" t="s">
        <v>457</v>
      </c>
      <c r="C191" s="129"/>
      <c r="D191" s="104" t="s">
        <v>422</v>
      </c>
      <c r="E191" s="105"/>
      <c r="F191" s="141" t="s">
        <v>350</v>
      </c>
      <c r="G191" s="220"/>
      <c r="H191" s="119"/>
      <c r="J191" s="144"/>
      <c r="L191" s="106"/>
      <c r="M191" s="149"/>
      <c r="R191" s="159"/>
    </row>
    <row r="192" spans="1:18" s="87" customFormat="1" ht="13.5" thickBot="1">
      <c r="B192" s="103" t="s">
        <v>458</v>
      </c>
      <c r="C192" s="129"/>
      <c r="D192" s="104" t="s">
        <v>422</v>
      </c>
      <c r="E192" s="105"/>
      <c r="F192" s="141" t="s">
        <v>350</v>
      </c>
      <c r="G192" s="220"/>
      <c r="H192" s="119"/>
      <c r="J192" s="144"/>
      <c r="L192" s="106"/>
      <c r="M192" s="149"/>
      <c r="R192" s="159"/>
    </row>
    <row r="193" spans="1:18" s="175" customFormat="1" ht="13.5" thickBot="1">
      <c r="A193" s="169" t="s">
        <v>135</v>
      </c>
      <c r="B193" s="170" t="s">
        <v>467</v>
      </c>
      <c r="C193" s="171"/>
      <c r="D193" s="172" t="s">
        <v>418</v>
      </c>
      <c r="E193" s="173"/>
      <c r="F193" s="174" t="s">
        <v>577</v>
      </c>
      <c r="H193" s="173"/>
      <c r="I193" s="175">
        <f>SUM(I194:I196)</f>
        <v>0</v>
      </c>
      <c r="J193" s="175">
        <f>SUM(J194:J196)</f>
        <v>0</v>
      </c>
      <c r="L193" s="175">
        <f>SUM(L194:L196)</f>
        <v>0</v>
      </c>
      <c r="M193" s="175">
        <f>SUM(M194:M196)</f>
        <v>0</v>
      </c>
      <c r="N193" s="200" t="s">
        <v>576</v>
      </c>
      <c r="R193" s="176"/>
    </row>
    <row r="194" spans="1:18" s="70" customFormat="1">
      <c r="B194" s="71" t="s">
        <v>468</v>
      </c>
      <c r="C194" s="124"/>
      <c r="D194" s="104" t="s">
        <v>422</v>
      </c>
      <c r="E194" s="105"/>
      <c r="F194" s="141" t="s">
        <v>350</v>
      </c>
      <c r="G194" s="220"/>
      <c r="H194" s="73"/>
      <c r="J194" s="140"/>
      <c r="L194" s="74"/>
      <c r="M194" s="148"/>
      <c r="R194" s="155"/>
    </row>
    <row r="195" spans="1:18" s="70" customFormat="1">
      <c r="B195" s="100" t="s">
        <v>469</v>
      </c>
      <c r="C195" s="124"/>
      <c r="D195" s="104" t="s">
        <v>422</v>
      </c>
      <c r="E195" s="105"/>
      <c r="F195" s="141" t="s">
        <v>350</v>
      </c>
      <c r="G195" s="220"/>
      <c r="H195" s="73"/>
      <c r="J195" s="140"/>
      <c r="L195" s="74"/>
      <c r="M195" s="148"/>
      <c r="R195" s="155"/>
    </row>
    <row r="196" spans="1:18" s="70" customFormat="1" ht="13.5" thickBot="1">
      <c r="B196" s="71" t="s">
        <v>470</v>
      </c>
      <c r="C196" s="124"/>
      <c r="D196" s="104" t="s">
        <v>422</v>
      </c>
      <c r="E196" s="105"/>
      <c r="F196" s="141" t="s">
        <v>350</v>
      </c>
      <c r="G196" s="220"/>
      <c r="H196" s="73"/>
      <c r="J196" s="140"/>
      <c r="L196" s="74"/>
      <c r="M196" s="148"/>
      <c r="R196" s="155"/>
    </row>
    <row r="197" spans="1:18" s="183" customFormat="1" ht="13.5" thickBot="1">
      <c r="A197" s="177" t="s">
        <v>459</v>
      </c>
      <c r="B197" s="183" t="s">
        <v>471</v>
      </c>
      <c r="C197" s="179"/>
      <c r="D197" s="180" t="s">
        <v>418</v>
      </c>
      <c r="E197" s="181"/>
      <c r="F197" s="182" t="s">
        <v>155</v>
      </c>
      <c r="H197" s="181"/>
      <c r="I197" s="175">
        <f>SUM(I198:I200)</f>
        <v>0</v>
      </c>
      <c r="J197" s="175">
        <f>SUM(J198:J200)</f>
        <v>0</v>
      </c>
      <c r="L197" s="175">
        <f>SUM(L198:L200)</f>
        <v>0</v>
      </c>
      <c r="M197" s="175">
        <f>SUM(M198:M200)</f>
        <v>0</v>
      </c>
      <c r="N197" s="183" t="s">
        <v>156</v>
      </c>
      <c r="R197" s="184"/>
    </row>
    <row r="198" spans="1:18" s="87" customFormat="1">
      <c r="B198" s="87" t="s">
        <v>472</v>
      </c>
      <c r="C198" s="129"/>
      <c r="D198" s="104" t="s">
        <v>422</v>
      </c>
      <c r="E198" s="105"/>
      <c r="F198" s="141" t="s">
        <v>350</v>
      </c>
      <c r="G198" s="220"/>
      <c r="H198" s="119"/>
      <c r="J198" s="144"/>
      <c r="L198" s="106"/>
      <c r="M198" s="149"/>
      <c r="R198" s="159"/>
    </row>
    <row r="199" spans="1:18" s="87" customFormat="1">
      <c r="B199" s="87" t="s">
        <v>473</v>
      </c>
      <c r="C199" s="129"/>
      <c r="D199" s="104" t="s">
        <v>422</v>
      </c>
      <c r="E199" s="105"/>
      <c r="F199" s="141" t="s">
        <v>350</v>
      </c>
      <c r="G199" s="220"/>
      <c r="H199" s="119"/>
      <c r="J199" s="144"/>
      <c r="L199" s="106"/>
      <c r="M199" s="149"/>
      <c r="R199" s="159"/>
    </row>
    <row r="200" spans="1:18" s="87" customFormat="1" ht="13.5" thickBot="1">
      <c r="B200" s="87" t="s">
        <v>474</v>
      </c>
      <c r="C200" s="129"/>
      <c r="D200" s="104" t="s">
        <v>422</v>
      </c>
      <c r="E200" s="105"/>
      <c r="F200" s="141" t="s">
        <v>350</v>
      </c>
      <c r="G200" s="220"/>
      <c r="H200" s="119"/>
      <c r="J200" s="144"/>
      <c r="L200" s="106"/>
      <c r="M200" s="149"/>
      <c r="R200" s="159"/>
    </row>
    <row r="201" spans="1:18" s="183" customFormat="1" ht="13.5" thickBot="1">
      <c r="A201" s="177" t="s">
        <v>459</v>
      </c>
      <c r="B201" s="183" t="s">
        <v>475</v>
      </c>
      <c r="C201" s="179"/>
      <c r="D201" s="180" t="s">
        <v>418</v>
      </c>
      <c r="E201" s="181"/>
      <c r="F201" s="199" t="s">
        <v>751</v>
      </c>
      <c r="G201" s="221"/>
      <c r="H201" s="181"/>
      <c r="I201" s="175">
        <f>SUM(I202:I205)</f>
        <v>4</v>
      </c>
      <c r="J201" s="175">
        <f>SUM(J202:J205)</f>
        <v>4</v>
      </c>
      <c r="L201" s="175">
        <f>SUM(L202:L205)</f>
        <v>0</v>
      </c>
      <c r="M201" s="175">
        <f>SUM(M202:M205)</f>
        <v>0</v>
      </c>
      <c r="N201" s="183" t="s">
        <v>752</v>
      </c>
      <c r="R201" s="184"/>
    </row>
    <row r="202" spans="1:18" s="87" customFormat="1">
      <c r="B202" s="87" t="s">
        <v>476</v>
      </c>
      <c r="C202" s="129">
        <v>41638</v>
      </c>
      <c r="D202" s="114" t="s">
        <v>452</v>
      </c>
      <c r="E202" s="122" t="s">
        <v>165</v>
      </c>
      <c r="F202" s="144" t="s">
        <v>57</v>
      </c>
      <c r="H202" s="119" t="s">
        <v>166</v>
      </c>
      <c r="I202" s="87">
        <v>2</v>
      </c>
      <c r="J202" s="144">
        <v>2</v>
      </c>
      <c r="L202" s="106"/>
      <c r="M202" s="149"/>
      <c r="P202" s="87" t="s">
        <v>59</v>
      </c>
      <c r="Q202" s="216">
        <v>41639</v>
      </c>
      <c r="R202" s="159"/>
    </row>
    <row r="203" spans="1:18" s="87" customFormat="1">
      <c r="B203" s="87" t="s">
        <v>477</v>
      </c>
      <c r="C203" s="129">
        <v>41638</v>
      </c>
      <c r="D203" s="114" t="s">
        <v>452</v>
      </c>
      <c r="E203" s="122" t="s">
        <v>165</v>
      </c>
      <c r="F203" s="144" t="s">
        <v>56</v>
      </c>
      <c r="H203" s="119" t="s">
        <v>171</v>
      </c>
      <c r="I203" s="87">
        <v>2</v>
      </c>
      <c r="J203" s="144">
        <v>2</v>
      </c>
      <c r="L203" s="106"/>
      <c r="M203" s="149"/>
      <c r="P203" s="87" t="s">
        <v>60</v>
      </c>
      <c r="Q203" s="216">
        <v>41639</v>
      </c>
      <c r="R203" s="159"/>
    </row>
    <row r="204" spans="1:18" s="87" customFormat="1">
      <c r="B204" s="87" t="s">
        <v>478</v>
      </c>
      <c r="C204" s="129">
        <v>41638</v>
      </c>
      <c r="D204" s="114" t="s">
        <v>451</v>
      </c>
      <c r="E204" s="122" t="s">
        <v>163</v>
      </c>
      <c r="F204" s="144" t="s">
        <v>1027</v>
      </c>
      <c r="H204" s="119"/>
      <c r="J204" s="144"/>
      <c r="L204" s="106"/>
      <c r="M204" s="149"/>
      <c r="R204" s="159"/>
    </row>
    <row r="205" spans="1:18" s="87" customFormat="1" ht="13.5" thickBot="1">
      <c r="B205" s="87" t="s">
        <v>58</v>
      </c>
      <c r="C205" s="129"/>
      <c r="D205" s="104" t="s">
        <v>422</v>
      </c>
      <c r="E205" s="105"/>
      <c r="F205" s="141" t="s">
        <v>350</v>
      </c>
      <c r="G205" s="220"/>
      <c r="H205" s="119"/>
      <c r="J205" s="144"/>
      <c r="M205" s="144"/>
      <c r="R205" s="159"/>
    </row>
    <row r="206" spans="1:18" s="183" customFormat="1" ht="13.5" thickBot="1">
      <c r="A206" s="177" t="s">
        <v>459</v>
      </c>
      <c r="B206" s="183" t="s">
        <v>479</v>
      </c>
      <c r="C206" s="179"/>
      <c r="D206" s="180" t="s">
        <v>418</v>
      </c>
      <c r="E206" s="181"/>
      <c r="F206" s="199" t="s">
        <v>460</v>
      </c>
      <c r="G206" s="221"/>
      <c r="H206" s="181"/>
      <c r="I206" s="175">
        <f>SUM(I207:I209)</f>
        <v>0</v>
      </c>
      <c r="J206" s="175">
        <f>SUM(J207:J209)</f>
        <v>0</v>
      </c>
      <c r="L206" s="175">
        <f>SUM(L207:L209)</f>
        <v>0</v>
      </c>
      <c r="M206" s="175">
        <f>SUM(M207:M209)</f>
        <v>0</v>
      </c>
      <c r="N206" s="183" t="s">
        <v>750</v>
      </c>
      <c r="R206" s="184"/>
    </row>
    <row r="207" spans="1:18" s="87" customFormat="1">
      <c r="B207" s="87" t="s">
        <v>480</v>
      </c>
      <c r="C207" s="129"/>
      <c r="D207" s="104" t="s">
        <v>422</v>
      </c>
      <c r="E207" s="105"/>
      <c r="F207" s="141" t="s">
        <v>350</v>
      </c>
      <c r="G207" s="220"/>
      <c r="H207" s="119"/>
      <c r="J207" s="144"/>
      <c r="M207" s="144"/>
      <c r="R207" s="159"/>
    </row>
    <row r="208" spans="1:18" s="87" customFormat="1">
      <c r="B208" s="87" t="s">
        <v>481</v>
      </c>
      <c r="C208" s="129"/>
      <c r="D208" s="104" t="s">
        <v>422</v>
      </c>
      <c r="E208" s="105"/>
      <c r="F208" s="141" t="s">
        <v>350</v>
      </c>
      <c r="G208" s="220"/>
      <c r="H208" s="119"/>
      <c r="J208" s="144"/>
      <c r="M208" s="144"/>
      <c r="R208" s="159"/>
    </row>
    <row r="209" spans="1:18" s="87" customFormat="1" ht="13.5" thickBot="1">
      <c r="B209" s="87" t="s">
        <v>482</v>
      </c>
      <c r="C209" s="129"/>
      <c r="D209" s="104" t="s">
        <v>422</v>
      </c>
      <c r="E209" s="105"/>
      <c r="F209" s="141" t="s">
        <v>350</v>
      </c>
      <c r="G209" s="220"/>
      <c r="H209" s="119"/>
      <c r="J209" s="144"/>
      <c r="M209" s="144"/>
      <c r="R209" s="159"/>
    </row>
    <row r="210" spans="1:18" s="183" customFormat="1" ht="13.5" thickBot="1">
      <c r="A210" s="177" t="s">
        <v>459</v>
      </c>
      <c r="B210" s="183" t="s">
        <v>486</v>
      </c>
      <c r="C210" s="179"/>
      <c r="D210" s="180" t="s">
        <v>418</v>
      </c>
      <c r="E210" s="181"/>
      <c r="F210" s="199" t="s">
        <v>461</v>
      </c>
      <c r="G210" s="221"/>
      <c r="H210" s="181"/>
      <c r="I210" s="175">
        <f>SUM(I211:I213)</f>
        <v>0</v>
      </c>
      <c r="J210" s="175">
        <f>SUM(J211:J213)</f>
        <v>0</v>
      </c>
      <c r="L210" s="175">
        <f>SUM(L211:L213)</f>
        <v>0</v>
      </c>
      <c r="M210" s="175">
        <f>SUM(M211:M213)</f>
        <v>0</v>
      </c>
      <c r="N210" s="183" t="s">
        <v>753</v>
      </c>
      <c r="R210" s="184"/>
    </row>
    <row r="211" spans="1:18" s="87" customFormat="1">
      <c r="B211" s="87" t="s">
        <v>483</v>
      </c>
      <c r="C211" s="129"/>
      <c r="D211" s="104" t="s">
        <v>422</v>
      </c>
      <c r="E211" s="105"/>
      <c r="F211" s="141" t="s">
        <v>350</v>
      </c>
      <c r="G211" s="220"/>
      <c r="H211" s="119"/>
      <c r="J211" s="144"/>
      <c r="M211" s="144"/>
      <c r="R211" s="159"/>
    </row>
    <row r="212" spans="1:18" s="87" customFormat="1">
      <c r="B212" s="87" t="s">
        <v>484</v>
      </c>
      <c r="C212" s="129"/>
      <c r="D212" s="104" t="s">
        <v>422</v>
      </c>
      <c r="E212" s="105"/>
      <c r="F212" s="141" t="s">
        <v>350</v>
      </c>
      <c r="G212" s="220"/>
      <c r="H212" s="119"/>
      <c r="J212" s="144"/>
      <c r="M212" s="144"/>
      <c r="R212" s="159"/>
    </row>
    <row r="213" spans="1:18" s="87" customFormat="1" ht="13.5" thickBot="1">
      <c r="B213" s="87" t="s">
        <v>485</v>
      </c>
      <c r="C213" s="129"/>
      <c r="D213" s="104" t="s">
        <v>422</v>
      </c>
      <c r="E213" s="105"/>
      <c r="F213" s="141" t="s">
        <v>350</v>
      </c>
      <c r="G213" s="220"/>
      <c r="H213" s="119"/>
      <c r="J213" s="144"/>
      <c r="M213" s="144"/>
      <c r="R213" s="159"/>
    </row>
    <row r="214" spans="1:18" s="183" customFormat="1" ht="13.5" thickBot="1">
      <c r="A214" s="177" t="s">
        <v>459</v>
      </c>
      <c r="B214" s="183" t="s">
        <v>487</v>
      </c>
      <c r="C214" s="179"/>
      <c r="D214" s="180" t="s">
        <v>451</v>
      </c>
      <c r="E214" s="181"/>
      <c r="F214" s="199" t="s">
        <v>462</v>
      </c>
      <c r="G214" s="221"/>
      <c r="H214" s="181"/>
      <c r="I214" s="175">
        <f>SUM(I215:I217)</f>
        <v>0</v>
      </c>
      <c r="J214" s="175">
        <f>SUM(J215:J217)</f>
        <v>0</v>
      </c>
      <c r="L214" s="175">
        <f>SUM(L215:L217)</f>
        <v>0</v>
      </c>
      <c r="M214" s="175">
        <f>SUM(M215:M217)</f>
        <v>0</v>
      </c>
      <c r="N214" s="183" t="s">
        <v>754</v>
      </c>
      <c r="R214" s="184"/>
    </row>
    <row r="215" spans="1:18" s="87" customFormat="1">
      <c r="B215" s="87" t="s">
        <v>488</v>
      </c>
      <c r="C215" s="129"/>
      <c r="D215" s="104" t="s">
        <v>422</v>
      </c>
      <c r="E215" s="105"/>
      <c r="F215" s="141" t="s">
        <v>350</v>
      </c>
      <c r="G215" s="220"/>
      <c r="H215" s="119"/>
      <c r="J215" s="144"/>
      <c r="M215" s="144"/>
      <c r="R215" s="159"/>
    </row>
    <row r="216" spans="1:18" s="87" customFormat="1">
      <c r="B216" s="87" t="s">
        <v>489</v>
      </c>
      <c r="C216" s="129"/>
      <c r="D216" s="104" t="s">
        <v>422</v>
      </c>
      <c r="E216" s="105"/>
      <c r="F216" s="141" t="s">
        <v>350</v>
      </c>
      <c r="G216" s="220"/>
      <c r="H216" s="119"/>
      <c r="J216" s="144"/>
      <c r="M216" s="144"/>
      <c r="R216" s="159"/>
    </row>
    <row r="217" spans="1:18" s="87" customFormat="1" ht="13.5" thickBot="1">
      <c r="B217" s="87" t="s">
        <v>490</v>
      </c>
      <c r="C217" s="129"/>
      <c r="D217" s="104" t="s">
        <v>422</v>
      </c>
      <c r="E217" s="105"/>
      <c r="F217" s="141" t="s">
        <v>350</v>
      </c>
      <c r="G217" s="220"/>
      <c r="H217" s="119"/>
      <c r="J217" s="144"/>
      <c r="M217" s="144"/>
      <c r="R217" s="159"/>
    </row>
    <row r="218" spans="1:18" s="183" customFormat="1" ht="13.5" thickBot="1">
      <c r="A218" s="177" t="s">
        <v>333</v>
      </c>
      <c r="B218" s="183" t="s">
        <v>491</v>
      </c>
      <c r="C218" s="179"/>
      <c r="D218" s="180" t="s">
        <v>418</v>
      </c>
      <c r="E218" s="181" t="s">
        <v>165</v>
      </c>
      <c r="F218" s="182" t="s">
        <v>591</v>
      </c>
      <c r="H218" s="181"/>
      <c r="I218" s="175">
        <f>SUM(I219:I232)</f>
        <v>16</v>
      </c>
      <c r="J218" s="175">
        <f>SUM(J219:J232)</f>
        <v>16</v>
      </c>
      <c r="L218" s="175">
        <f>SUM(L219:L232)</f>
        <v>0</v>
      </c>
      <c r="M218" s="175">
        <f>SUM(M219:M232)</f>
        <v>0</v>
      </c>
      <c r="R218" s="184"/>
    </row>
    <row r="219" spans="1:18" s="111" customFormat="1">
      <c r="B219" s="110" t="s">
        <v>492</v>
      </c>
      <c r="C219" s="130"/>
      <c r="D219" s="82">
        <v>1</v>
      </c>
      <c r="E219" s="112"/>
      <c r="F219" s="140" t="s">
        <v>502</v>
      </c>
      <c r="H219" s="112"/>
      <c r="J219" s="140"/>
      <c r="L219" s="83"/>
      <c r="M219" s="148"/>
      <c r="N219" s="111" t="s">
        <v>501</v>
      </c>
      <c r="R219" s="155"/>
    </row>
    <row r="220" spans="1:18" s="111" customFormat="1">
      <c r="B220" s="110" t="s">
        <v>493</v>
      </c>
      <c r="C220" s="130"/>
      <c r="D220" s="82" t="s">
        <v>452</v>
      </c>
      <c r="E220" s="112" t="s">
        <v>165</v>
      </c>
      <c r="F220" s="140" t="s">
        <v>503</v>
      </c>
      <c r="H220" s="112" t="s">
        <v>707</v>
      </c>
      <c r="I220" s="111">
        <v>16</v>
      </c>
      <c r="J220" s="140">
        <v>16</v>
      </c>
      <c r="L220" s="83"/>
      <c r="M220" s="148"/>
      <c r="N220" s="111" t="s">
        <v>1004</v>
      </c>
      <c r="R220" s="155"/>
    </row>
    <row r="221" spans="1:18" s="111" customFormat="1">
      <c r="B221" s="110" t="s">
        <v>494</v>
      </c>
      <c r="C221" s="130"/>
      <c r="D221" s="82">
        <v>1</v>
      </c>
      <c r="E221" s="112"/>
      <c r="F221" s="140" t="s">
        <v>505</v>
      </c>
      <c r="H221" s="112"/>
      <c r="J221" s="140"/>
      <c r="L221" s="83"/>
      <c r="M221" s="148"/>
      <c r="N221" s="111" t="s">
        <v>504</v>
      </c>
      <c r="R221" s="155"/>
    </row>
    <row r="222" spans="1:18" s="111" customFormat="1">
      <c r="B222" s="110" t="s">
        <v>495</v>
      </c>
      <c r="C222" s="130"/>
      <c r="D222" s="82">
        <v>1</v>
      </c>
      <c r="E222" s="112"/>
      <c r="F222" s="140" t="s">
        <v>506</v>
      </c>
      <c r="H222" s="112"/>
      <c r="J222" s="140"/>
      <c r="L222" s="83"/>
      <c r="M222" s="148"/>
      <c r="N222" s="111" t="s">
        <v>507</v>
      </c>
      <c r="R222" s="155"/>
    </row>
    <row r="223" spans="1:18" s="111" customFormat="1">
      <c r="B223" s="110" t="s">
        <v>496</v>
      </c>
      <c r="C223" s="130"/>
      <c r="D223" s="82">
        <v>1</v>
      </c>
      <c r="E223" s="112"/>
      <c r="F223" s="140" t="s">
        <v>983</v>
      </c>
      <c r="H223" s="112"/>
      <c r="J223" s="140"/>
      <c r="L223" s="83"/>
      <c r="M223" s="148"/>
      <c r="N223" s="111" t="s">
        <v>514</v>
      </c>
      <c r="R223" s="155"/>
    </row>
    <row r="224" spans="1:18" s="111" customFormat="1">
      <c r="B224" s="110" t="s">
        <v>497</v>
      </c>
      <c r="C224" s="130"/>
      <c r="D224" s="82">
        <v>1</v>
      </c>
      <c r="E224" s="112"/>
      <c r="F224" s="140" t="s">
        <v>510</v>
      </c>
      <c r="H224" s="112"/>
      <c r="J224" s="140"/>
      <c r="L224" s="83"/>
      <c r="M224" s="148"/>
      <c r="N224" s="111" t="s">
        <v>509</v>
      </c>
      <c r="R224" s="155"/>
    </row>
    <row r="225" spans="1:18" s="111" customFormat="1">
      <c r="B225" s="110" t="s">
        <v>498</v>
      </c>
      <c r="C225" s="130"/>
      <c r="D225" s="82">
        <v>1</v>
      </c>
      <c r="E225" s="112"/>
      <c r="F225" s="140" t="s">
        <v>512</v>
      </c>
      <c r="H225" s="112"/>
      <c r="J225" s="140"/>
      <c r="L225" s="83"/>
      <c r="M225" s="148"/>
      <c r="N225" s="111" t="s">
        <v>511</v>
      </c>
      <c r="R225" s="155"/>
    </row>
    <row r="226" spans="1:18" s="111" customFormat="1">
      <c r="B226" s="110" t="s">
        <v>499</v>
      </c>
      <c r="C226" s="130"/>
      <c r="D226" s="82">
        <v>0</v>
      </c>
      <c r="E226" s="112"/>
      <c r="F226" s="140" t="s">
        <v>513</v>
      </c>
      <c r="H226" s="112"/>
      <c r="J226" s="140"/>
      <c r="L226" s="83"/>
      <c r="M226" s="148"/>
      <c r="N226" s="111" t="s">
        <v>687</v>
      </c>
      <c r="R226" s="155"/>
    </row>
    <row r="227" spans="1:18" s="87" customFormat="1">
      <c r="B227" s="110" t="s">
        <v>500</v>
      </c>
      <c r="C227" s="129"/>
      <c r="D227" s="82">
        <v>1</v>
      </c>
      <c r="E227" s="112"/>
      <c r="F227" s="140" t="s">
        <v>183</v>
      </c>
      <c r="G227" s="111"/>
      <c r="H227" s="119"/>
      <c r="J227" s="144"/>
      <c r="M227" s="144"/>
      <c r="R227" s="159"/>
    </row>
    <row r="228" spans="1:18" s="101" customFormat="1">
      <c r="B228" s="110" t="s">
        <v>606</v>
      </c>
      <c r="C228" s="126"/>
      <c r="D228" s="114">
        <v>0</v>
      </c>
      <c r="E228" s="122"/>
      <c r="F228" s="144" t="s">
        <v>595</v>
      </c>
      <c r="G228" s="87"/>
      <c r="H228" s="122"/>
      <c r="J228" s="144"/>
      <c r="L228" s="115"/>
      <c r="M228" s="149"/>
      <c r="N228" s="101" t="s">
        <v>594</v>
      </c>
      <c r="R228" s="159"/>
    </row>
    <row r="229" spans="1:18" s="75" customFormat="1">
      <c r="B229" s="110" t="s">
        <v>607</v>
      </c>
      <c r="C229" s="131"/>
      <c r="D229" s="68" t="s">
        <v>418</v>
      </c>
      <c r="E229" s="76"/>
      <c r="F229" s="145" t="s">
        <v>597</v>
      </c>
      <c r="G229" s="162"/>
      <c r="H229" s="76"/>
      <c r="J229" s="145"/>
      <c r="L229" s="69"/>
      <c r="M229" s="152"/>
      <c r="N229" s="75" t="s">
        <v>596</v>
      </c>
      <c r="R229" s="160"/>
    </row>
    <row r="230" spans="1:18" s="75" customFormat="1">
      <c r="B230" s="110" t="s">
        <v>608</v>
      </c>
      <c r="C230" s="131"/>
      <c r="D230" s="104" t="s">
        <v>422</v>
      </c>
      <c r="E230" s="105"/>
      <c r="F230" s="141" t="s">
        <v>350</v>
      </c>
      <c r="G230" s="220"/>
      <c r="H230" s="76"/>
      <c r="J230" s="145"/>
      <c r="L230" s="69"/>
      <c r="M230" s="152"/>
      <c r="R230" s="160"/>
    </row>
    <row r="231" spans="1:18" s="75" customFormat="1">
      <c r="B231" s="110" t="s">
        <v>609</v>
      </c>
      <c r="C231" s="131"/>
      <c r="D231" s="104" t="s">
        <v>422</v>
      </c>
      <c r="E231" s="105"/>
      <c r="F231" s="141" t="s">
        <v>350</v>
      </c>
      <c r="G231" s="220"/>
      <c r="H231" s="76"/>
      <c r="J231" s="145"/>
      <c r="L231" s="69"/>
      <c r="M231" s="152"/>
      <c r="R231" s="160"/>
    </row>
    <row r="232" spans="1:18" s="75" customFormat="1" ht="13.5" thickBot="1">
      <c r="B232" s="110" t="s">
        <v>610</v>
      </c>
      <c r="C232" s="131"/>
      <c r="D232" s="104" t="s">
        <v>422</v>
      </c>
      <c r="E232" s="105"/>
      <c r="F232" s="141" t="s">
        <v>350</v>
      </c>
      <c r="G232" s="220"/>
      <c r="H232" s="76"/>
      <c r="J232" s="145"/>
      <c r="L232" s="69"/>
      <c r="M232" s="152"/>
      <c r="N232" s="84"/>
      <c r="R232" s="160"/>
    </row>
    <row r="233" spans="1:18" s="175" customFormat="1" ht="13.5" thickBot="1">
      <c r="A233" s="169" t="s">
        <v>135</v>
      </c>
      <c r="B233" s="170" t="s">
        <v>508</v>
      </c>
      <c r="C233" s="171"/>
      <c r="D233" s="172">
        <v>1</v>
      </c>
      <c r="E233" s="173"/>
      <c r="F233" s="174" t="s">
        <v>184</v>
      </c>
      <c r="H233" s="173"/>
      <c r="I233" s="175">
        <f>SUM(I234:I236)</f>
        <v>0</v>
      </c>
      <c r="J233" s="175">
        <f>SUM(J234:J236)</f>
        <v>0</v>
      </c>
      <c r="L233" s="175">
        <f>SUM(L234:L236)</f>
        <v>0</v>
      </c>
      <c r="M233" s="175">
        <f>SUM(M234:M236)</f>
        <v>0</v>
      </c>
      <c r="N233" s="175" t="s">
        <v>945</v>
      </c>
      <c r="R233" s="176"/>
    </row>
    <row r="234" spans="1:18" s="111" customFormat="1">
      <c r="B234" s="110" t="s">
        <v>611</v>
      </c>
      <c r="C234" s="130"/>
      <c r="D234" s="104" t="s">
        <v>422</v>
      </c>
      <c r="E234" s="105"/>
      <c r="F234" s="141" t="s">
        <v>350</v>
      </c>
      <c r="G234" s="220"/>
      <c r="H234" s="112"/>
      <c r="J234" s="140"/>
      <c r="L234" s="83"/>
      <c r="M234" s="148"/>
      <c r="R234" s="155"/>
    </row>
    <row r="235" spans="1:18" s="111" customFormat="1">
      <c r="B235" s="110" t="s">
        <v>612</v>
      </c>
      <c r="C235" s="130"/>
      <c r="D235" s="104" t="s">
        <v>422</v>
      </c>
      <c r="E235" s="105"/>
      <c r="F235" s="141" t="s">
        <v>350</v>
      </c>
      <c r="G235" s="220"/>
      <c r="H235" s="112"/>
      <c r="J235" s="140"/>
      <c r="L235" s="83"/>
      <c r="M235" s="148"/>
      <c r="R235" s="155"/>
    </row>
    <row r="236" spans="1:18" s="70" customFormat="1" ht="13.5" thickBot="1">
      <c r="A236" s="99"/>
      <c r="B236" s="71" t="s">
        <v>613</v>
      </c>
      <c r="C236" s="124"/>
      <c r="D236" s="104" t="s">
        <v>422</v>
      </c>
      <c r="E236" s="105"/>
      <c r="F236" s="141" t="s">
        <v>350</v>
      </c>
      <c r="G236" s="220"/>
      <c r="H236" s="73"/>
      <c r="J236" s="140"/>
      <c r="L236" s="74"/>
      <c r="M236" s="148"/>
      <c r="R236" s="155"/>
    </row>
    <row r="237" spans="1:18" s="175" customFormat="1" ht="13.5" thickBot="1">
      <c r="A237" s="169" t="s">
        <v>135</v>
      </c>
      <c r="B237" s="170" t="s">
        <v>520</v>
      </c>
      <c r="C237" s="171"/>
      <c r="D237" s="172" t="s">
        <v>418</v>
      </c>
      <c r="E237" s="173"/>
      <c r="F237" s="174" t="s">
        <v>428</v>
      </c>
      <c r="H237" s="173"/>
      <c r="I237" s="175">
        <f>SUM(I238:I241)</f>
        <v>0</v>
      </c>
      <c r="J237" s="175">
        <f>SUM(J238:J241)</f>
        <v>0</v>
      </c>
      <c r="L237" s="175">
        <f>SUM(L238:L241)</f>
        <v>0</v>
      </c>
      <c r="M237" s="175">
        <f>SUM(M238:M241)</f>
        <v>0</v>
      </c>
      <c r="N237" s="175" t="s">
        <v>946</v>
      </c>
      <c r="R237" s="176"/>
    </row>
    <row r="238" spans="1:18" s="111" customFormat="1">
      <c r="B238" s="110" t="s">
        <v>521</v>
      </c>
      <c r="C238" s="130"/>
      <c r="D238" s="82" t="s">
        <v>452</v>
      </c>
      <c r="E238" s="112"/>
      <c r="F238" s="140" t="s">
        <v>519</v>
      </c>
      <c r="H238" s="112"/>
      <c r="J238" s="140"/>
      <c r="L238" s="83"/>
      <c r="M238" s="148"/>
      <c r="N238" s="85" t="s">
        <v>158</v>
      </c>
      <c r="R238" s="155"/>
    </row>
    <row r="239" spans="1:18" s="111" customFormat="1">
      <c r="B239" s="110" t="s">
        <v>614</v>
      </c>
      <c r="C239" s="130"/>
      <c r="D239" s="104" t="s">
        <v>422</v>
      </c>
      <c r="E239" s="105"/>
      <c r="F239" s="141" t="s">
        <v>350</v>
      </c>
      <c r="G239" s="220"/>
      <c r="H239" s="112"/>
      <c r="J239" s="140"/>
      <c r="L239" s="83"/>
      <c r="M239" s="148"/>
      <c r="R239" s="155"/>
    </row>
    <row r="240" spans="1:18" s="111" customFormat="1">
      <c r="B240" s="110" t="s">
        <v>615</v>
      </c>
      <c r="C240" s="130"/>
      <c r="D240" s="104" t="s">
        <v>422</v>
      </c>
      <c r="E240" s="105"/>
      <c r="F240" s="141" t="s">
        <v>350</v>
      </c>
      <c r="G240" s="220"/>
      <c r="H240" s="112"/>
      <c r="J240" s="140"/>
      <c r="L240" s="83"/>
      <c r="M240" s="148"/>
      <c r="R240" s="155"/>
    </row>
    <row r="241" spans="1:18" s="70" customFormat="1" ht="13.5" thickBot="1">
      <c r="A241" s="99"/>
      <c r="B241" s="110" t="s">
        <v>616</v>
      </c>
      <c r="C241" s="124"/>
      <c r="D241" s="104" t="s">
        <v>422</v>
      </c>
      <c r="E241" s="105"/>
      <c r="F241" s="141" t="s">
        <v>350</v>
      </c>
      <c r="G241" s="220"/>
      <c r="H241" s="73"/>
      <c r="J241" s="140"/>
      <c r="L241" s="74"/>
      <c r="M241" s="148"/>
      <c r="R241" s="155"/>
    </row>
    <row r="242" spans="1:18" s="175" customFormat="1" ht="13.5" thickBot="1">
      <c r="A242" s="169" t="s">
        <v>135</v>
      </c>
      <c r="B242" s="170" t="s">
        <v>524</v>
      </c>
      <c r="C242" s="171"/>
      <c r="D242" s="172" t="s">
        <v>418</v>
      </c>
      <c r="E242" s="173"/>
      <c r="F242" s="174" t="s">
        <v>522</v>
      </c>
      <c r="H242" s="173"/>
      <c r="I242" s="175">
        <f>SUM(I243:I246)</f>
        <v>0</v>
      </c>
      <c r="J242" s="175">
        <f>SUM(J243:J246)</f>
        <v>0</v>
      </c>
      <c r="L242" s="175">
        <f>SUM(L243:L246)</f>
        <v>0</v>
      </c>
      <c r="M242" s="175">
        <f>SUM(M243:M246)</f>
        <v>0</v>
      </c>
      <c r="N242" s="175" t="s">
        <v>947</v>
      </c>
      <c r="R242" s="176"/>
    </row>
    <row r="243" spans="1:18" s="111" customFormat="1">
      <c r="B243" s="110" t="s">
        <v>525</v>
      </c>
      <c r="C243" s="130"/>
      <c r="D243" s="82" t="s">
        <v>451</v>
      </c>
      <c r="E243" s="112"/>
      <c r="F243" s="140" t="s">
        <v>523</v>
      </c>
      <c r="H243" s="112"/>
      <c r="J243" s="140"/>
      <c r="L243" s="83"/>
      <c r="M243" s="148"/>
      <c r="N243" s="86" t="s">
        <v>526</v>
      </c>
      <c r="R243" s="155"/>
    </row>
    <row r="244" spans="1:18" s="111" customFormat="1">
      <c r="B244" s="110" t="s">
        <v>617</v>
      </c>
      <c r="C244" s="130"/>
      <c r="D244" s="104" t="s">
        <v>422</v>
      </c>
      <c r="E244" s="105"/>
      <c r="F244" s="141" t="s">
        <v>350</v>
      </c>
      <c r="G244" s="220"/>
      <c r="H244" s="112"/>
      <c r="J244" s="140"/>
      <c r="L244" s="83"/>
      <c r="M244" s="148"/>
      <c r="R244" s="155"/>
    </row>
    <row r="245" spans="1:18" s="111" customFormat="1">
      <c r="B245" s="110" t="s">
        <v>618</v>
      </c>
      <c r="C245" s="130"/>
      <c r="D245" s="104" t="s">
        <v>422</v>
      </c>
      <c r="E245" s="105"/>
      <c r="F245" s="141" t="s">
        <v>350</v>
      </c>
      <c r="G245" s="220"/>
      <c r="H245" s="112"/>
      <c r="J245" s="140"/>
      <c r="L245" s="83"/>
      <c r="M245" s="148"/>
      <c r="R245" s="155"/>
    </row>
    <row r="246" spans="1:18" s="70" customFormat="1" ht="13.5" thickBot="1">
      <c r="A246" s="99"/>
      <c r="B246" s="110" t="s">
        <v>619</v>
      </c>
      <c r="C246" s="124"/>
      <c r="D246" s="104" t="s">
        <v>422</v>
      </c>
      <c r="E246" s="105"/>
      <c r="F246" s="141" t="s">
        <v>350</v>
      </c>
      <c r="G246" s="220"/>
      <c r="H246" s="73"/>
      <c r="J246" s="140"/>
      <c r="L246" s="74"/>
      <c r="M246" s="148"/>
      <c r="R246" s="155"/>
    </row>
    <row r="247" spans="1:18" s="175" customFormat="1" ht="13.5" thickBot="1">
      <c r="A247" s="169" t="s">
        <v>135</v>
      </c>
      <c r="B247" s="170" t="s">
        <v>530</v>
      </c>
      <c r="C247" s="171"/>
      <c r="D247" s="172" t="s">
        <v>418</v>
      </c>
      <c r="E247" s="173"/>
      <c r="F247" s="174" t="s">
        <v>528</v>
      </c>
      <c r="H247" s="173"/>
      <c r="I247" s="175">
        <f>SUM(I248:I251)</f>
        <v>0</v>
      </c>
      <c r="J247" s="175">
        <f>SUM(J248:J251)</f>
        <v>0</v>
      </c>
      <c r="L247" s="175">
        <f>SUM(L248:L251)</f>
        <v>0</v>
      </c>
      <c r="M247" s="175">
        <f>SUM(M248:M251)</f>
        <v>0</v>
      </c>
      <c r="N247" s="175" t="s">
        <v>949</v>
      </c>
      <c r="R247" s="176"/>
    </row>
    <row r="248" spans="1:18" s="111" customFormat="1">
      <c r="B248" s="110" t="s">
        <v>529</v>
      </c>
      <c r="C248" s="130"/>
      <c r="D248" s="82" t="s">
        <v>418</v>
      </c>
      <c r="E248" s="112"/>
      <c r="F248" s="140" t="s">
        <v>527</v>
      </c>
      <c r="H248" s="112"/>
      <c r="J248" s="140"/>
      <c r="L248" s="83"/>
      <c r="M248" s="148"/>
      <c r="N248" s="86" t="s">
        <v>152</v>
      </c>
      <c r="R248" s="155"/>
    </row>
    <row r="249" spans="1:18" s="111" customFormat="1">
      <c r="B249" s="110" t="s">
        <v>569</v>
      </c>
      <c r="C249" s="130"/>
      <c r="D249" s="104" t="s">
        <v>422</v>
      </c>
      <c r="E249" s="105"/>
      <c r="F249" s="141" t="s">
        <v>350</v>
      </c>
      <c r="G249" s="220"/>
      <c r="H249" s="112"/>
      <c r="J249" s="140"/>
      <c r="L249" s="83"/>
      <c r="M249" s="148"/>
      <c r="R249" s="155"/>
    </row>
    <row r="250" spans="1:18" s="111" customFormat="1">
      <c r="B250" s="110" t="s">
        <v>620</v>
      </c>
      <c r="C250" s="130"/>
      <c r="D250" s="104" t="s">
        <v>422</v>
      </c>
      <c r="E250" s="105"/>
      <c r="F250" s="141" t="s">
        <v>350</v>
      </c>
      <c r="G250" s="220"/>
      <c r="H250" s="112"/>
      <c r="J250" s="140"/>
      <c r="L250" s="83"/>
      <c r="M250" s="148"/>
      <c r="R250" s="155"/>
    </row>
    <row r="251" spans="1:18" s="70" customFormat="1" ht="13.5" thickBot="1">
      <c r="A251" s="99"/>
      <c r="B251" s="110" t="s">
        <v>621</v>
      </c>
      <c r="C251" s="124"/>
      <c r="D251" s="104" t="s">
        <v>422</v>
      </c>
      <c r="E251" s="105"/>
      <c r="F251" s="141" t="s">
        <v>350</v>
      </c>
      <c r="G251" s="220"/>
      <c r="H251" s="73"/>
      <c r="J251" s="140"/>
      <c r="L251" s="74"/>
      <c r="M251" s="148"/>
      <c r="R251" s="155"/>
    </row>
    <row r="252" spans="1:18" s="175" customFormat="1" ht="13.5" thickBot="1">
      <c r="A252" s="169" t="s">
        <v>135</v>
      </c>
      <c r="B252" s="170" t="s">
        <v>539</v>
      </c>
      <c r="C252" s="171"/>
      <c r="D252" s="172" t="s">
        <v>418</v>
      </c>
      <c r="E252" s="173"/>
      <c r="F252" s="174" t="s">
        <v>531</v>
      </c>
      <c r="H252" s="173"/>
      <c r="I252" s="175">
        <f>SUM(I253:I257)</f>
        <v>0</v>
      </c>
      <c r="J252" s="175">
        <f>SUM(J253:J257)</f>
        <v>0</v>
      </c>
      <c r="L252" s="175">
        <f>SUM(L253:L257)</f>
        <v>0</v>
      </c>
      <c r="M252" s="175">
        <f>SUM(M253:M257)</f>
        <v>0</v>
      </c>
      <c r="N252" s="175" t="s">
        <v>757</v>
      </c>
      <c r="R252" s="176"/>
    </row>
    <row r="253" spans="1:18" s="111" customFormat="1">
      <c r="B253" s="110" t="s">
        <v>542</v>
      </c>
      <c r="C253" s="130"/>
      <c r="D253" s="82" t="s">
        <v>451</v>
      </c>
      <c r="E253" s="112"/>
      <c r="F253" s="140" t="s">
        <v>758</v>
      </c>
      <c r="H253" s="112"/>
      <c r="J253" s="140"/>
      <c r="L253" s="83"/>
      <c r="M253" s="148"/>
      <c r="N253" s="86"/>
      <c r="R253" s="155"/>
    </row>
    <row r="254" spans="1:18" s="111" customFormat="1">
      <c r="B254" s="110" t="s">
        <v>622</v>
      </c>
      <c r="C254" s="130"/>
      <c r="D254" s="82" t="s">
        <v>418</v>
      </c>
      <c r="E254" s="112"/>
      <c r="F254" s="140" t="s">
        <v>759</v>
      </c>
      <c r="H254" s="112"/>
      <c r="J254" s="140"/>
      <c r="L254" s="83"/>
      <c r="M254" s="148"/>
      <c r="N254" s="86"/>
      <c r="R254" s="155"/>
    </row>
    <row r="255" spans="1:18" s="111" customFormat="1">
      <c r="B255" s="110" t="s">
        <v>623</v>
      </c>
      <c r="C255" s="130"/>
      <c r="D255" s="104" t="s">
        <v>418</v>
      </c>
      <c r="E255" s="105"/>
      <c r="F255" s="144" t="s">
        <v>760</v>
      </c>
      <c r="G255" s="87"/>
      <c r="H255" s="112"/>
      <c r="J255" s="140"/>
      <c r="L255" s="83"/>
      <c r="M255" s="148"/>
      <c r="R255" s="155"/>
    </row>
    <row r="256" spans="1:18" s="111" customFormat="1">
      <c r="B256" s="110" t="s">
        <v>624</v>
      </c>
      <c r="C256" s="130"/>
      <c r="D256" s="104" t="s">
        <v>422</v>
      </c>
      <c r="E256" s="105"/>
      <c r="F256" s="141" t="s">
        <v>350</v>
      </c>
      <c r="G256" s="220"/>
      <c r="H256" s="112"/>
      <c r="J256" s="140"/>
      <c r="L256" s="83"/>
      <c r="M256" s="148"/>
      <c r="R256" s="155"/>
    </row>
    <row r="257" spans="1:18" s="70" customFormat="1" ht="13.5" thickBot="1">
      <c r="A257" s="99"/>
      <c r="B257" s="110" t="s">
        <v>625</v>
      </c>
      <c r="C257" s="124"/>
      <c r="D257" s="104" t="s">
        <v>422</v>
      </c>
      <c r="E257" s="105"/>
      <c r="F257" s="141" t="s">
        <v>350</v>
      </c>
      <c r="G257" s="220"/>
      <c r="H257" s="73"/>
      <c r="J257" s="140"/>
      <c r="L257" s="74"/>
      <c r="M257" s="148"/>
      <c r="R257" s="155"/>
    </row>
    <row r="258" spans="1:18" s="175" customFormat="1" ht="13.5" thickBot="1">
      <c r="A258" s="169" t="s">
        <v>135</v>
      </c>
      <c r="B258" s="170" t="s">
        <v>626</v>
      </c>
      <c r="C258" s="171"/>
      <c r="D258" s="172" t="s">
        <v>418</v>
      </c>
      <c r="E258" s="173"/>
      <c r="F258" s="174" t="s">
        <v>948</v>
      </c>
      <c r="H258" s="173"/>
      <c r="I258" s="175">
        <f>SUM(I259:I262)</f>
        <v>0</v>
      </c>
      <c r="J258" s="175">
        <f>SUM(J259:J262)</f>
        <v>0</v>
      </c>
      <c r="L258" s="175">
        <f>SUM(L259:L262)</f>
        <v>0</v>
      </c>
      <c r="M258" s="175">
        <f>SUM(M259:M262)</f>
        <v>0</v>
      </c>
      <c r="N258" s="175" t="s">
        <v>950</v>
      </c>
      <c r="R258" s="176"/>
    </row>
    <row r="259" spans="1:18" s="111" customFormat="1">
      <c r="B259" s="110" t="s">
        <v>627</v>
      </c>
      <c r="C259" s="130"/>
      <c r="D259" s="82" t="s">
        <v>453</v>
      </c>
      <c r="E259" s="112" t="s">
        <v>165</v>
      </c>
      <c r="F259" s="140" t="s">
        <v>761</v>
      </c>
      <c r="H259" s="112" t="s">
        <v>166</v>
      </c>
      <c r="J259" s="140"/>
      <c r="L259" s="83"/>
      <c r="M259" s="148"/>
      <c r="N259" s="77" t="s">
        <v>537</v>
      </c>
      <c r="R259" s="155"/>
    </row>
    <row r="260" spans="1:18" s="111" customFormat="1">
      <c r="B260" s="110" t="s">
        <v>628</v>
      </c>
      <c r="C260" s="130"/>
      <c r="D260" s="104" t="s">
        <v>422</v>
      </c>
      <c r="E260" s="105"/>
      <c r="F260" s="141" t="s">
        <v>350</v>
      </c>
      <c r="G260" s="220"/>
      <c r="H260" s="112"/>
      <c r="J260" s="140"/>
      <c r="L260" s="83"/>
      <c r="M260" s="148"/>
      <c r="R260" s="155"/>
    </row>
    <row r="261" spans="1:18" s="111" customFormat="1">
      <c r="B261" s="110" t="s">
        <v>629</v>
      </c>
      <c r="C261" s="130"/>
      <c r="D261" s="104" t="s">
        <v>422</v>
      </c>
      <c r="E261" s="105"/>
      <c r="F261" s="141" t="s">
        <v>350</v>
      </c>
      <c r="G261" s="220"/>
      <c r="H261" s="112"/>
      <c r="J261" s="140"/>
      <c r="L261" s="83"/>
      <c r="M261" s="148"/>
      <c r="R261" s="155"/>
    </row>
    <row r="262" spans="1:18" s="70" customFormat="1" ht="13.5" thickBot="1">
      <c r="A262" s="99"/>
      <c r="B262" s="110" t="s">
        <v>630</v>
      </c>
      <c r="C262" s="124"/>
      <c r="D262" s="104" t="s">
        <v>422</v>
      </c>
      <c r="E262" s="105"/>
      <c r="F262" s="141" t="s">
        <v>350</v>
      </c>
      <c r="G262" s="220"/>
      <c r="H262" s="73"/>
      <c r="J262" s="140"/>
      <c r="L262" s="74"/>
      <c r="M262" s="148"/>
      <c r="R262" s="155"/>
    </row>
    <row r="263" spans="1:18" s="175" customFormat="1" ht="13.5" thickBot="1">
      <c r="A263" s="169" t="s">
        <v>538</v>
      </c>
      <c r="B263" s="170" t="s">
        <v>631</v>
      </c>
      <c r="C263" s="171"/>
      <c r="D263" s="172" t="s">
        <v>418</v>
      </c>
      <c r="E263" s="173"/>
      <c r="F263" s="174" t="s">
        <v>330</v>
      </c>
      <c r="H263" s="173"/>
      <c r="I263" s="175">
        <f>SUM(I264:I267)</f>
        <v>0</v>
      </c>
      <c r="J263" s="175">
        <f>SUM(J264:J267)</f>
        <v>0</v>
      </c>
      <c r="L263" s="175">
        <f>SUM(L264:L267)</f>
        <v>0</v>
      </c>
      <c r="M263" s="175">
        <f>SUM(M264:M267)</f>
        <v>0</v>
      </c>
      <c r="R263" s="176"/>
    </row>
    <row r="264" spans="1:18" s="111" customFormat="1">
      <c r="B264" s="110" t="s">
        <v>632</v>
      </c>
      <c r="C264" s="130"/>
      <c r="D264" s="82" t="s">
        <v>451</v>
      </c>
      <c r="E264" s="112" t="s">
        <v>163</v>
      </c>
      <c r="F264" s="140" t="s">
        <v>540</v>
      </c>
      <c r="H264" s="112"/>
      <c r="J264" s="140"/>
      <c r="L264" s="83"/>
      <c r="M264" s="148"/>
      <c r="N264" s="77" t="s">
        <v>541</v>
      </c>
      <c r="R264" s="155"/>
    </row>
    <row r="265" spans="1:18" s="111" customFormat="1">
      <c r="B265" s="110" t="s">
        <v>633</v>
      </c>
      <c r="C265" s="130"/>
      <c r="D265" s="104" t="s">
        <v>422</v>
      </c>
      <c r="E265" s="105"/>
      <c r="F265" s="141" t="s">
        <v>350</v>
      </c>
      <c r="G265" s="220"/>
      <c r="H265" s="112"/>
      <c r="J265" s="140"/>
      <c r="L265" s="83"/>
      <c r="M265" s="148"/>
      <c r="R265" s="155"/>
    </row>
    <row r="266" spans="1:18" s="111" customFormat="1">
      <c r="B266" s="110" t="s">
        <v>634</v>
      </c>
      <c r="C266" s="130"/>
      <c r="D266" s="104" t="s">
        <v>422</v>
      </c>
      <c r="E266" s="105"/>
      <c r="F266" s="141" t="s">
        <v>350</v>
      </c>
      <c r="G266" s="220"/>
      <c r="H266" s="112"/>
      <c r="J266" s="140"/>
      <c r="L266" s="83"/>
      <c r="M266" s="148"/>
      <c r="R266" s="155"/>
    </row>
    <row r="267" spans="1:18" s="70" customFormat="1" ht="13.5" thickBot="1">
      <c r="A267" s="99"/>
      <c r="B267" s="110" t="s">
        <v>635</v>
      </c>
      <c r="C267" s="124"/>
      <c r="D267" s="104" t="s">
        <v>422</v>
      </c>
      <c r="E267" s="105"/>
      <c r="F267" s="141" t="s">
        <v>350</v>
      </c>
      <c r="G267" s="220"/>
      <c r="H267" s="73"/>
      <c r="J267" s="140"/>
      <c r="L267" s="74"/>
      <c r="M267" s="148"/>
      <c r="R267" s="155"/>
    </row>
    <row r="268" spans="1:18" s="175" customFormat="1" ht="13.5" thickBot="1">
      <c r="A268" s="169" t="s">
        <v>538</v>
      </c>
      <c r="B268" s="170" t="s">
        <v>636</v>
      </c>
      <c r="C268" s="171"/>
      <c r="D268" s="172" t="s">
        <v>418</v>
      </c>
      <c r="E268" s="173"/>
      <c r="F268" s="174" t="s">
        <v>559</v>
      </c>
      <c r="H268" s="173"/>
      <c r="I268" s="175">
        <f>SUM(I269:I273)</f>
        <v>0</v>
      </c>
      <c r="J268" s="175">
        <f>SUM(J269:J273)</f>
        <v>0</v>
      </c>
      <c r="L268" s="175">
        <f>SUM(L269:L273)</f>
        <v>0</v>
      </c>
      <c r="M268" s="175">
        <f>SUM(M269:M273)</f>
        <v>0</v>
      </c>
      <c r="N268" s="175" t="s">
        <v>951</v>
      </c>
      <c r="R268" s="176"/>
    </row>
    <row r="269" spans="1:18" s="111" customFormat="1">
      <c r="B269" s="110" t="s">
        <v>637</v>
      </c>
      <c r="C269" s="130"/>
      <c r="D269" s="82" t="s">
        <v>418</v>
      </c>
      <c r="E269" s="112" t="s">
        <v>163</v>
      </c>
      <c r="F269" s="140" t="s">
        <v>543</v>
      </c>
      <c r="H269" s="112"/>
      <c r="J269" s="140"/>
      <c r="L269" s="83"/>
      <c r="M269" s="148"/>
      <c r="N269" s="77" t="s">
        <v>545</v>
      </c>
      <c r="R269" s="155"/>
    </row>
    <row r="270" spans="1:18" s="111" customFormat="1">
      <c r="B270" s="110" t="s">
        <v>638</v>
      </c>
      <c r="C270" s="130"/>
      <c r="D270" s="82" t="s">
        <v>418</v>
      </c>
      <c r="E270" s="112" t="s">
        <v>165</v>
      </c>
      <c r="F270" s="140" t="s">
        <v>544</v>
      </c>
      <c r="H270" s="112"/>
      <c r="J270" s="140"/>
      <c r="L270" s="83"/>
      <c r="M270" s="148"/>
      <c r="N270" s="77"/>
      <c r="R270" s="155"/>
    </row>
    <row r="271" spans="1:18" s="111" customFormat="1">
      <c r="B271" s="110" t="s">
        <v>639</v>
      </c>
      <c r="C271" s="130"/>
      <c r="D271" s="104" t="s">
        <v>422</v>
      </c>
      <c r="E271" s="105"/>
      <c r="F271" s="141" t="s">
        <v>350</v>
      </c>
      <c r="G271" s="220"/>
      <c r="H271" s="112"/>
      <c r="J271" s="140"/>
      <c r="L271" s="83"/>
      <c r="M271" s="148"/>
      <c r="R271" s="155"/>
    </row>
    <row r="272" spans="1:18" s="111" customFormat="1">
      <c r="B272" s="110" t="s">
        <v>640</v>
      </c>
      <c r="C272" s="130"/>
      <c r="D272" s="104" t="s">
        <v>422</v>
      </c>
      <c r="E272" s="105"/>
      <c r="F272" s="141" t="s">
        <v>350</v>
      </c>
      <c r="G272" s="220"/>
      <c r="H272" s="112"/>
      <c r="J272" s="140"/>
      <c r="L272" s="83"/>
      <c r="M272" s="148"/>
      <c r="R272" s="155"/>
    </row>
    <row r="273" spans="1:18" s="70" customFormat="1" ht="13.5" thickBot="1">
      <c r="A273" s="99"/>
      <c r="B273" s="110" t="s">
        <v>641</v>
      </c>
      <c r="C273" s="124"/>
      <c r="D273" s="104" t="s">
        <v>422</v>
      </c>
      <c r="E273" s="105"/>
      <c r="F273" s="141" t="s">
        <v>350</v>
      </c>
      <c r="G273" s="220"/>
      <c r="H273" s="73"/>
      <c r="J273" s="140"/>
      <c r="L273" s="74"/>
      <c r="M273" s="148"/>
      <c r="R273" s="155"/>
    </row>
    <row r="274" spans="1:18" s="175" customFormat="1" ht="13.5" thickBot="1">
      <c r="A274" s="169" t="s">
        <v>547</v>
      </c>
      <c r="B274" s="170" t="s">
        <v>642</v>
      </c>
      <c r="C274" s="171"/>
      <c r="D274" s="172" t="s">
        <v>451</v>
      </c>
      <c r="E274" s="173"/>
      <c r="F274" s="174" t="s">
        <v>96</v>
      </c>
      <c r="H274" s="173"/>
      <c r="I274" s="175">
        <f>SUM(I275:I277)</f>
        <v>0</v>
      </c>
      <c r="J274" s="175">
        <f>SUM(J275:J277)</f>
        <v>0</v>
      </c>
      <c r="L274" s="175">
        <f>SUM(L275:L277)</f>
        <v>0</v>
      </c>
      <c r="M274" s="175">
        <f>SUM(M275:M277)</f>
        <v>0</v>
      </c>
      <c r="N274" s="175" t="s">
        <v>952</v>
      </c>
      <c r="R274" s="176"/>
    </row>
    <row r="275" spans="1:18" s="111" customFormat="1">
      <c r="B275" s="110" t="s">
        <v>643</v>
      </c>
      <c r="C275" s="130"/>
      <c r="D275" s="104" t="s">
        <v>422</v>
      </c>
      <c r="E275" s="105"/>
      <c r="F275" s="141" t="s">
        <v>350</v>
      </c>
      <c r="G275" s="220"/>
      <c r="H275" s="112"/>
      <c r="J275" s="140"/>
      <c r="L275" s="83"/>
      <c r="M275" s="148"/>
      <c r="R275" s="155"/>
    </row>
    <row r="276" spans="1:18" s="111" customFormat="1">
      <c r="B276" s="110" t="s">
        <v>644</v>
      </c>
      <c r="C276" s="130"/>
      <c r="D276" s="104" t="s">
        <v>422</v>
      </c>
      <c r="E276" s="105"/>
      <c r="F276" s="141" t="s">
        <v>350</v>
      </c>
      <c r="G276" s="220"/>
      <c r="H276" s="112"/>
      <c r="J276" s="140"/>
      <c r="L276" s="83"/>
      <c r="M276" s="148"/>
      <c r="R276" s="155"/>
    </row>
    <row r="277" spans="1:18" s="70" customFormat="1" ht="13.5" thickBot="1">
      <c r="A277" s="99"/>
      <c r="B277" s="110" t="s">
        <v>645</v>
      </c>
      <c r="C277" s="124"/>
      <c r="D277" s="104" t="s">
        <v>422</v>
      </c>
      <c r="E277" s="105"/>
      <c r="F277" s="141" t="s">
        <v>350</v>
      </c>
      <c r="G277" s="220"/>
      <c r="H277" s="73"/>
      <c r="J277" s="140"/>
      <c r="L277" s="74"/>
      <c r="M277" s="148"/>
      <c r="R277" s="155"/>
    </row>
    <row r="278" spans="1:18" s="175" customFormat="1" ht="13.5" thickBot="1">
      <c r="A278" s="169" t="s">
        <v>547</v>
      </c>
      <c r="B278" s="170" t="s">
        <v>646</v>
      </c>
      <c r="C278" s="171"/>
      <c r="D278" s="172" t="s">
        <v>418</v>
      </c>
      <c r="E278" s="173"/>
      <c r="F278" s="174" t="s">
        <v>157</v>
      </c>
      <c r="H278" s="173"/>
      <c r="I278" s="175">
        <f>SUM(I279:I281)</f>
        <v>0</v>
      </c>
      <c r="J278" s="175">
        <f>SUM(J279:J281)</f>
        <v>0</v>
      </c>
      <c r="L278" s="175">
        <f>SUM(L279:L281)</f>
        <v>0</v>
      </c>
      <c r="M278" s="175">
        <f>SUM(M279:M281)</f>
        <v>0</v>
      </c>
      <c r="N278" s="175" t="s">
        <v>953</v>
      </c>
      <c r="R278" s="176"/>
    </row>
    <row r="279" spans="1:18" s="111" customFormat="1">
      <c r="B279" s="110" t="s">
        <v>647</v>
      </c>
      <c r="C279" s="130"/>
      <c r="D279" s="104" t="s">
        <v>422</v>
      </c>
      <c r="E279" s="105"/>
      <c r="F279" s="141" t="s">
        <v>350</v>
      </c>
      <c r="G279" s="220"/>
      <c r="H279" s="112"/>
      <c r="J279" s="140"/>
      <c r="L279" s="83"/>
      <c r="M279" s="148"/>
      <c r="R279" s="155"/>
    </row>
    <row r="280" spans="1:18" s="111" customFormat="1">
      <c r="B280" s="110" t="s">
        <v>648</v>
      </c>
      <c r="C280" s="130"/>
      <c r="D280" s="104" t="s">
        <v>422</v>
      </c>
      <c r="E280" s="105"/>
      <c r="F280" s="141" t="s">
        <v>350</v>
      </c>
      <c r="G280" s="220"/>
      <c r="H280" s="112"/>
      <c r="J280" s="140"/>
      <c r="L280" s="83"/>
      <c r="M280" s="148"/>
      <c r="R280" s="155"/>
    </row>
    <row r="281" spans="1:18" s="70" customFormat="1" ht="13.5" thickBot="1">
      <c r="A281" s="99"/>
      <c r="B281" s="110" t="s">
        <v>649</v>
      </c>
      <c r="C281" s="124"/>
      <c r="D281" s="104" t="s">
        <v>422</v>
      </c>
      <c r="E281" s="105"/>
      <c r="F281" s="141" t="s">
        <v>350</v>
      </c>
      <c r="G281" s="220"/>
      <c r="H281" s="73"/>
      <c r="J281" s="140"/>
      <c r="L281" s="74"/>
      <c r="M281" s="148"/>
      <c r="R281" s="155"/>
    </row>
    <row r="282" spans="1:18" s="175" customFormat="1" ht="13.5" thickBot="1">
      <c r="A282" s="169" t="s">
        <v>942</v>
      </c>
      <c r="B282" s="170" t="s">
        <v>650</v>
      </c>
      <c r="C282" s="171"/>
      <c r="D282" s="172" t="s">
        <v>418</v>
      </c>
      <c r="E282" s="173"/>
      <c r="F282" s="174" t="s">
        <v>571</v>
      </c>
      <c r="H282" s="173"/>
      <c r="I282" s="175">
        <f>SUM(I283:I285)</f>
        <v>0</v>
      </c>
      <c r="J282" s="175">
        <f>SUM(J283:J285)</f>
        <v>0</v>
      </c>
      <c r="L282" s="175">
        <f>SUM(L283:L285)</f>
        <v>0</v>
      </c>
      <c r="M282" s="175">
        <f>SUM(M283:M285)</f>
        <v>0</v>
      </c>
      <c r="N282" s="201" t="s">
        <v>954</v>
      </c>
      <c r="R282" s="176"/>
    </row>
    <row r="283" spans="1:18" s="70" customFormat="1">
      <c r="B283" s="71" t="s">
        <v>651</v>
      </c>
      <c r="C283" s="124"/>
      <c r="D283" s="104" t="s">
        <v>422</v>
      </c>
      <c r="E283" s="105"/>
      <c r="F283" s="141" t="s">
        <v>350</v>
      </c>
      <c r="G283" s="220"/>
      <c r="H283" s="73"/>
      <c r="J283" s="140"/>
      <c r="L283" s="74"/>
      <c r="M283" s="148"/>
      <c r="R283" s="155"/>
    </row>
    <row r="284" spans="1:18" s="70" customFormat="1">
      <c r="B284" s="71" t="s">
        <v>652</v>
      </c>
      <c r="C284" s="124"/>
      <c r="D284" s="104" t="s">
        <v>422</v>
      </c>
      <c r="E284" s="105"/>
      <c r="F284" s="141" t="s">
        <v>350</v>
      </c>
      <c r="G284" s="220"/>
      <c r="H284" s="73"/>
      <c r="J284" s="140"/>
      <c r="L284" s="74"/>
      <c r="M284" s="148"/>
      <c r="R284" s="155"/>
    </row>
    <row r="285" spans="1:18" s="70" customFormat="1" ht="13.5" thickBot="1">
      <c r="B285" s="71" t="s">
        <v>653</v>
      </c>
      <c r="C285" s="124"/>
      <c r="D285" s="104" t="s">
        <v>422</v>
      </c>
      <c r="E285" s="105"/>
      <c r="F285" s="141" t="s">
        <v>350</v>
      </c>
      <c r="G285" s="220"/>
      <c r="H285" s="73"/>
      <c r="J285" s="140"/>
      <c r="L285" s="74"/>
      <c r="M285" s="148"/>
      <c r="R285" s="155"/>
    </row>
    <row r="286" spans="1:18" s="175" customFormat="1" ht="13.5" thickBot="1">
      <c r="A286" s="169" t="s">
        <v>942</v>
      </c>
      <c r="B286" s="170" t="s">
        <v>654</v>
      </c>
      <c r="C286" s="171"/>
      <c r="D286" s="172" t="s">
        <v>418</v>
      </c>
      <c r="E286" s="173"/>
      <c r="F286" s="174" t="s">
        <v>93</v>
      </c>
      <c r="H286" s="173"/>
      <c r="I286" s="175">
        <f>SUM(I287:I289)</f>
        <v>0</v>
      </c>
      <c r="J286" s="175">
        <f>SUM(J287:J289)</f>
        <v>0</v>
      </c>
      <c r="L286" s="175">
        <f>SUM(L287:L289)</f>
        <v>0</v>
      </c>
      <c r="M286" s="175">
        <f>SUM(M287:M289)</f>
        <v>0</v>
      </c>
      <c r="N286" s="201" t="s">
        <v>955</v>
      </c>
      <c r="R286" s="176"/>
    </row>
    <row r="287" spans="1:18" s="70" customFormat="1">
      <c r="B287" s="71" t="s">
        <v>655</v>
      </c>
      <c r="C287" s="124"/>
      <c r="D287" s="104" t="s">
        <v>422</v>
      </c>
      <c r="E287" s="105"/>
      <c r="F287" s="141" t="s">
        <v>350</v>
      </c>
      <c r="G287" s="220"/>
      <c r="H287" s="73"/>
      <c r="J287" s="140"/>
      <c r="L287" s="74"/>
      <c r="M287" s="148"/>
      <c r="R287" s="155"/>
    </row>
    <row r="288" spans="1:18" s="70" customFormat="1">
      <c r="B288" s="71" t="s">
        <v>656</v>
      </c>
      <c r="C288" s="124"/>
      <c r="D288" s="104" t="s">
        <v>422</v>
      </c>
      <c r="E288" s="105"/>
      <c r="F288" s="141" t="s">
        <v>350</v>
      </c>
      <c r="G288" s="220"/>
      <c r="H288" s="73"/>
      <c r="J288" s="140"/>
      <c r="L288" s="74"/>
      <c r="M288" s="148"/>
      <c r="R288" s="155"/>
    </row>
    <row r="289" spans="1:18" s="70" customFormat="1" ht="13.5" thickBot="1">
      <c r="B289" s="71" t="s">
        <v>657</v>
      </c>
      <c r="C289" s="124"/>
      <c r="D289" s="104" t="s">
        <v>422</v>
      </c>
      <c r="E289" s="105"/>
      <c r="F289" s="141" t="s">
        <v>350</v>
      </c>
      <c r="G289" s="220"/>
      <c r="H289" s="73"/>
      <c r="J289" s="140"/>
      <c r="L289" s="74"/>
      <c r="M289" s="148"/>
      <c r="R289" s="155"/>
    </row>
    <row r="290" spans="1:18" s="175" customFormat="1" ht="13.5" thickBot="1">
      <c r="A290" s="169" t="s">
        <v>942</v>
      </c>
      <c r="B290" s="170" t="s">
        <v>658</v>
      </c>
      <c r="C290" s="171"/>
      <c r="D290" s="172" t="s">
        <v>418</v>
      </c>
      <c r="E290" s="173"/>
      <c r="F290" s="174" t="s">
        <v>94</v>
      </c>
      <c r="H290" s="173"/>
      <c r="I290" s="175">
        <f>SUM(I291:I293)</f>
        <v>0</v>
      </c>
      <c r="J290" s="175">
        <f>SUM(J291:J293)</f>
        <v>0</v>
      </c>
      <c r="L290" s="175">
        <f>SUM(L291:L293)</f>
        <v>0</v>
      </c>
      <c r="M290" s="175">
        <f>SUM(M291:M293)</f>
        <v>0</v>
      </c>
      <c r="N290" s="201" t="s">
        <v>956</v>
      </c>
      <c r="R290" s="176"/>
    </row>
    <row r="291" spans="1:18" s="70" customFormat="1">
      <c r="B291" s="71" t="s">
        <v>659</v>
      </c>
      <c r="C291" s="124"/>
      <c r="D291" s="104" t="s">
        <v>422</v>
      </c>
      <c r="E291" s="105"/>
      <c r="F291" s="141" t="s">
        <v>350</v>
      </c>
      <c r="G291" s="220"/>
      <c r="H291" s="73"/>
      <c r="J291" s="140"/>
      <c r="L291" s="74"/>
      <c r="M291" s="148"/>
      <c r="R291" s="155"/>
    </row>
    <row r="292" spans="1:18" s="70" customFormat="1">
      <c r="B292" s="71" t="s">
        <v>660</v>
      </c>
      <c r="C292" s="124"/>
      <c r="D292" s="104" t="s">
        <v>422</v>
      </c>
      <c r="E292" s="105"/>
      <c r="F292" s="141" t="s">
        <v>350</v>
      </c>
      <c r="G292" s="220"/>
      <c r="H292" s="73"/>
      <c r="J292" s="140"/>
      <c r="L292" s="74"/>
      <c r="M292" s="148"/>
      <c r="R292" s="155"/>
    </row>
    <row r="293" spans="1:18" s="70" customFormat="1" ht="13.5" thickBot="1">
      <c r="B293" s="71" t="s">
        <v>661</v>
      </c>
      <c r="C293" s="124"/>
      <c r="D293" s="104" t="s">
        <v>422</v>
      </c>
      <c r="E293" s="105"/>
      <c r="F293" s="141" t="s">
        <v>350</v>
      </c>
      <c r="G293" s="220"/>
      <c r="H293" s="73"/>
      <c r="J293" s="140"/>
      <c r="L293" s="74"/>
      <c r="M293" s="148"/>
      <c r="R293" s="155"/>
    </row>
    <row r="294" spans="1:18" s="175" customFormat="1" ht="13.5" thickBot="1">
      <c r="A294" s="169" t="s">
        <v>942</v>
      </c>
      <c r="B294" s="170" t="s">
        <v>662</v>
      </c>
      <c r="C294" s="171"/>
      <c r="D294" s="172" t="s">
        <v>418</v>
      </c>
      <c r="E294" s="173"/>
      <c r="F294" s="174" t="s">
        <v>572</v>
      </c>
      <c r="H294" s="173"/>
      <c r="I294" s="175">
        <f>SUM(I295:I297)</f>
        <v>0</v>
      </c>
      <c r="J294" s="175">
        <f>SUM(J295:J297)</f>
        <v>0</v>
      </c>
      <c r="L294" s="175">
        <f>SUM(L295:L297)</f>
        <v>0</v>
      </c>
      <c r="M294" s="175">
        <f>SUM(M295:M297)</f>
        <v>0</v>
      </c>
      <c r="N294" s="200" t="s">
        <v>340</v>
      </c>
      <c r="R294" s="176"/>
    </row>
    <row r="295" spans="1:18" s="70" customFormat="1">
      <c r="B295" s="71" t="s">
        <v>663</v>
      </c>
      <c r="C295" s="124"/>
      <c r="D295" s="104" t="s">
        <v>422</v>
      </c>
      <c r="E295" s="105"/>
      <c r="F295" s="141" t="s">
        <v>350</v>
      </c>
      <c r="G295" s="220"/>
      <c r="H295" s="73"/>
      <c r="J295" s="140"/>
      <c r="L295" s="74"/>
      <c r="M295" s="148"/>
      <c r="R295" s="155"/>
    </row>
    <row r="296" spans="1:18" s="70" customFormat="1">
      <c r="B296" s="71" t="s">
        <v>664</v>
      </c>
      <c r="C296" s="124"/>
      <c r="D296" s="104" t="s">
        <v>422</v>
      </c>
      <c r="E296" s="105"/>
      <c r="F296" s="141" t="s">
        <v>350</v>
      </c>
      <c r="G296" s="220"/>
      <c r="H296" s="73"/>
      <c r="J296" s="140"/>
      <c r="L296" s="74"/>
      <c r="M296" s="148"/>
      <c r="R296" s="155"/>
    </row>
    <row r="297" spans="1:18" s="70" customFormat="1" ht="13.5" thickBot="1">
      <c r="B297" s="71" t="s">
        <v>665</v>
      </c>
      <c r="C297" s="124"/>
      <c r="D297" s="104" t="s">
        <v>422</v>
      </c>
      <c r="E297" s="105"/>
      <c r="F297" s="141" t="s">
        <v>350</v>
      </c>
      <c r="G297" s="220"/>
      <c r="H297" s="73"/>
      <c r="J297" s="140"/>
      <c r="L297" s="74"/>
      <c r="M297" s="148"/>
      <c r="R297" s="155"/>
    </row>
    <row r="298" spans="1:18" s="175" customFormat="1" ht="13.5" thickBot="1">
      <c r="A298" s="169" t="s">
        <v>942</v>
      </c>
      <c r="B298" s="170" t="s">
        <v>666</v>
      </c>
      <c r="C298" s="171"/>
      <c r="D298" s="172" t="s">
        <v>418</v>
      </c>
      <c r="E298" s="173"/>
      <c r="F298" s="174" t="s">
        <v>575</v>
      </c>
      <c r="H298" s="173"/>
      <c r="I298" s="175">
        <f>SUM(I299:I301)</f>
        <v>0</v>
      </c>
      <c r="J298" s="175">
        <f>SUM(J299:J301)</f>
        <v>0</v>
      </c>
      <c r="L298" s="175">
        <f>SUM(L299:L301)</f>
        <v>0</v>
      </c>
      <c r="M298" s="175">
        <f>SUM(M299:M301)</f>
        <v>0</v>
      </c>
      <c r="N298" s="200" t="s">
        <v>576</v>
      </c>
      <c r="R298" s="176"/>
    </row>
    <row r="299" spans="1:18" s="70" customFormat="1">
      <c r="B299" s="71" t="s">
        <v>667</v>
      </c>
      <c r="C299" s="124"/>
      <c r="D299" s="104" t="s">
        <v>422</v>
      </c>
      <c r="E299" s="105"/>
      <c r="F299" s="141" t="s">
        <v>350</v>
      </c>
      <c r="G299" s="220"/>
      <c r="H299" s="73"/>
      <c r="J299" s="140"/>
      <c r="L299" s="74"/>
      <c r="M299" s="148"/>
      <c r="R299" s="155"/>
    </row>
    <row r="300" spans="1:18" s="70" customFormat="1">
      <c r="B300" s="71" t="s">
        <v>668</v>
      </c>
      <c r="C300" s="124"/>
      <c r="D300" s="104" t="s">
        <v>422</v>
      </c>
      <c r="E300" s="105"/>
      <c r="F300" s="141" t="s">
        <v>350</v>
      </c>
      <c r="G300" s="220"/>
      <c r="H300" s="73"/>
      <c r="J300" s="140"/>
      <c r="L300" s="74"/>
      <c r="M300" s="148"/>
      <c r="R300" s="155"/>
    </row>
    <row r="301" spans="1:18" s="70" customFormat="1" ht="13.5" thickBot="1">
      <c r="B301" s="71" t="s">
        <v>669</v>
      </c>
      <c r="C301" s="124"/>
      <c r="D301" s="104" t="s">
        <v>422</v>
      </c>
      <c r="E301" s="105"/>
      <c r="F301" s="141" t="s">
        <v>350</v>
      </c>
      <c r="G301" s="220"/>
      <c r="H301" s="73"/>
      <c r="J301" s="140"/>
      <c r="L301" s="74"/>
      <c r="M301" s="148"/>
      <c r="R301" s="155"/>
    </row>
    <row r="302" spans="1:18" s="175" customFormat="1" ht="13.5" thickBot="1">
      <c r="A302" s="169" t="s">
        <v>942</v>
      </c>
      <c r="B302" s="170" t="s">
        <v>786</v>
      </c>
      <c r="C302" s="171"/>
      <c r="D302" s="172" t="s">
        <v>452</v>
      </c>
      <c r="E302" s="173"/>
      <c r="F302" s="174" t="s">
        <v>671</v>
      </c>
      <c r="H302" s="173"/>
      <c r="I302" s="175">
        <f>SUM(I303:I305)</f>
        <v>0</v>
      </c>
      <c r="J302" s="175">
        <f>SUM(J303:J305)</f>
        <v>0</v>
      </c>
      <c r="K302" s="175" t="s">
        <v>175</v>
      </c>
      <c r="L302" s="175">
        <f>SUM(L303:L305)</f>
        <v>0</v>
      </c>
      <c r="M302" s="175">
        <f>SUM(M303:M305)</f>
        <v>0</v>
      </c>
      <c r="N302" s="200" t="s">
        <v>672</v>
      </c>
      <c r="R302" s="176"/>
    </row>
    <row r="303" spans="1:18" s="70" customFormat="1">
      <c r="B303" s="110" t="s">
        <v>787</v>
      </c>
      <c r="C303" s="124"/>
      <c r="D303" s="104" t="s">
        <v>422</v>
      </c>
      <c r="E303" s="105"/>
      <c r="F303" s="141" t="s">
        <v>350</v>
      </c>
      <c r="G303" s="220"/>
      <c r="H303" s="73"/>
      <c r="J303" s="140"/>
      <c r="L303" s="74"/>
      <c r="M303" s="148"/>
      <c r="R303" s="155"/>
    </row>
    <row r="304" spans="1:18" s="70" customFormat="1">
      <c r="B304" s="110" t="s">
        <v>788</v>
      </c>
      <c r="C304" s="124"/>
      <c r="D304" s="104" t="s">
        <v>422</v>
      </c>
      <c r="E304" s="105"/>
      <c r="F304" s="141" t="s">
        <v>350</v>
      </c>
      <c r="G304" s="220"/>
      <c r="H304" s="73"/>
      <c r="J304" s="140"/>
      <c r="L304" s="74"/>
      <c r="M304" s="148"/>
      <c r="R304" s="155"/>
    </row>
    <row r="305" spans="1:18" s="70" customFormat="1" ht="13.5" thickBot="1">
      <c r="B305" s="110" t="s">
        <v>789</v>
      </c>
      <c r="C305" s="124"/>
      <c r="D305" s="104" t="s">
        <v>422</v>
      </c>
      <c r="E305" s="105"/>
      <c r="F305" s="141" t="s">
        <v>350</v>
      </c>
      <c r="G305" s="220"/>
      <c r="H305" s="73"/>
      <c r="J305" s="140"/>
      <c r="L305" s="74"/>
      <c r="M305" s="148"/>
      <c r="R305" s="155"/>
    </row>
    <row r="306" spans="1:18" s="200" customFormat="1" ht="13.5" thickBot="1">
      <c r="A306" s="202" t="s">
        <v>135</v>
      </c>
      <c r="B306" s="170" t="s">
        <v>790</v>
      </c>
      <c r="C306" s="203"/>
      <c r="D306" s="191">
        <v>3</v>
      </c>
      <c r="E306" s="192"/>
      <c r="F306" s="204" t="s">
        <v>181</v>
      </c>
      <c r="H306" s="192"/>
      <c r="I306" s="175">
        <f>SUM(I307:I309)</f>
        <v>0</v>
      </c>
      <c r="J306" s="175">
        <f>SUM(J307:J309)</f>
        <v>0</v>
      </c>
      <c r="L306" s="175">
        <f>SUM(L307:L309)</f>
        <v>0</v>
      </c>
      <c r="M306" s="175">
        <f>SUM(M307:M309)</f>
        <v>0</v>
      </c>
      <c r="N306" s="200" t="s">
        <v>957</v>
      </c>
      <c r="R306" s="205"/>
    </row>
    <row r="307" spans="1:18">
      <c r="B307" s="110" t="s">
        <v>791</v>
      </c>
      <c r="D307" s="104" t="s">
        <v>422</v>
      </c>
      <c r="E307" s="105"/>
      <c r="F307" s="141" t="s">
        <v>350</v>
      </c>
      <c r="G307" s="220"/>
    </row>
    <row r="308" spans="1:18">
      <c r="B308" s="110" t="s">
        <v>792</v>
      </c>
      <c r="D308" s="104" t="s">
        <v>422</v>
      </c>
      <c r="E308" s="105"/>
      <c r="F308" s="141" t="s">
        <v>350</v>
      </c>
      <c r="G308" s="220"/>
    </row>
    <row r="309" spans="1:18" ht="13.5" thickBot="1">
      <c r="B309" s="110" t="s">
        <v>793</v>
      </c>
      <c r="D309" s="104" t="s">
        <v>422</v>
      </c>
      <c r="E309" s="105"/>
      <c r="F309" s="141" t="s">
        <v>350</v>
      </c>
      <c r="G309" s="220"/>
    </row>
    <row r="310" spans="1:18" s="200" customFormat="1" ht="13.5" thickBot="1">
      <c r="A310" s="202" t="s">
        <v>135</v>
      </c>
      <c r="B310" s="170" t="s">
        <v>794</v>
      </c>
      <c r="C310" s="203"/>
      <c r="D310" s="191">
        <v>0</v>
      </c>
      <c r="E310" s="192" t="s">
        <v>163</v>
      </c>
      <c r="F310" s="204" t="s">
        <v>191</v>
      </c>
      <c r="H310" s="192"/>
      <c r="I310" s="175">
        <f>SUM(I311:I313)</f>
        <v>0</v>
      </c>
      <c r="J310" s="175">
        <f>SUM(J311:J313)</f>
        <v>0</v>
      </c>
      <c r="L310" s="175">
        <f>SUM(L311:L313)</f>
        <v>0</v>
      </c>
      <c r="M310" s="175">
        <f>SUM(M311:M313)</f>
        <v>0</v>
      </c>
      <c r="N310" s="200" t="s">
        <v>958</v>
      </c>
      <c r="R310" s="205"/>
    </row>
    <row r="311" spans="1:18" s="70" customFormat="1">
      <c r="B311" s="110" t="s">
        <v>795</v>
      </c>
      <c r="C311" s="124"/>
      <c r="D311" s="104" t="s">
        <v>422</v>
      </c>
      <c r="E311" s="105"/>
      <c r="F311" s="141" t="s">
        <v>350</v>
      </c>
      <c r="G311" s="220"/>
      <c r="H311" s="73"/>
      <c r="J311" s="140"/>
      <c r="L311" s="74"/>
      <c r="M311" s="148"/>
      <c r="R311" s="155"/>
    </row>
    <row r="312" spans="1:18" s="70" customFormat="1">
      <c r="B312" s="110" t="s">
        <v>796</v>
      </c>
      <c r="C312" s="124"/>
      <c r="D312" s="104" t="s">
        <v>422</v>
      </c>
      <c r="E312" s="105"/>
      <c r="F312" s="141" t="s">
        <v>350</v>
      </c>
      <c r="G312" s="220"/>
      <c r="H312" s="73"/>
      <c r="J312" s="140"/>
      <c r="L312" s="74"/>
      <c r="M312" s="148"/>
      <c r="R312" s="155"/>
    </row>
    <row r="313" spans="1:18" s="70" customFormat="1" ht="13.5" thickBot="1">
      <c r="B313" s="110" t="s">
        <v>797</v>
      </c>
      <c r="C313" s="124"/>
      <c r="D313" s="104" t="s">
        <v>422</v>
      </c>
      <c r="E313" s="105"/>
      <c r="F313" s="141" t="s">
        <v>350</v>
      </c>
      <c r="G313" s="220"/>
      <c r="H313" s="73"/>
      <c r="J313" s="140"/>
      <c r="L313" s="74"/>
      <c r="M313" s="148"/>
      <c r="R313" s="155"/>
    </row>
    <row r="314" spans="1:18" s="200" customFormat="1" ht="13.5" thickBot="1">
      <c r="A314" s="202" t="s">
        <v>135</v>
      </c>
      <c r="B314" s="170" t="s">
        <v>798</v>
      </c>
      <c r="C314" s="203"/>
      <c r="D314" s="191">
        <v>1</v>
      </c>
      <c r="E314" s="192" t="s">
        <v>163</v>
      </c>
      <c r="F314" s="204" t="s">
        <v>192</v>
      </c>
      <c r="H314" s="192"/>
      <c r="I314" s="175">
        <f>SUM(I315:I317)</f>
        <v>0</v>
      </c>
      <c r="J314" s="175">
        <f>SUM(J315:J317)</f>
        <v>0</v>
      </c>
      <c r="L314" s="175">
        <f>SUM(L315:L317)</f>
        <v>0</v>
      </c>
      <c r="M314" s="175">
        <f>SUM(M315:M317)</f>
        <v>0</v>
      </c>
      <c r="N314" s="200" t="s">
        <v>959</v>
      </c>
      <c r="R314" s="205"/>
    </row>
    <row r="315" spans="1:18" s="70" customFormat="1">
      <c r="B315" s="110" t="s">
        <v>799</v>
      </c>
      <c r="C315" s="124"/>
      <c r="D315" s="104" t="s">
        <v>422</v>
      </c>
      <c r="E315" s="105"/>
      <c r="F315" s="141" t="s">
        <v>350</v>
      </c>
      <c r="G315" s="220"/>
      <c r="H315" s="73"/>
      <c r="J315" s="140"/>
      <c r="L315" s="74"/>
      <c r="M315" s="148"/>
      <c r="R315" s="155"/>
    </row>
    <row r="316" spans="1:18" s="70" customFormat="1">
      <c r="B316" s="110" t="s">
        <v>800</v>
      </c>
      <c r="C316" s="124"/>
      <c r="D316" s="104" t="s">
        <v>422</v>
      </c>
      <c r="E316" s="105"/>
      <c r="F316" s="141" t="s">
        <v>350</v>
      </c>
      <c r="G316" s="220"/>
      <c r="H316" s="73"/>
      <c r="J316" s="140"/>
      <c r="L316" s="74"/>
      <c r="M316" s="148"/>
      <c r="R316" s="155"/>
    </row>
    <row r="317" spans="1:18" s="70" customFormat="1" ht="13.5" thickBot="1">
      <c r="B317" s="110" t="s">
        <v>801</v>
      </c>
      <c r="C317" s="124"/>
      <c r="D317" s="104" t="s">
        <v>422</v>
      </c>
      <c r="E317" s="105"/>
      <c r="F317" s="141" t="s">
        <v>350</v>
      </c>
      <c r="G317" s="220"/>
      <c r="H317" s="73"/>
      <c r="J317" s="140"/>
      <c r="L317" s="74"/>
      <c r="M317" s="148"/>
      <c r="R317" s="155"/>
    </row>
    <row r="318" spans="1:18" s="200" customFormat="1" ht="13.5" thickBot="1">
      <c r="A318" s="202" t="s">
        <v>135</v>
      </c>
      <c r="B318" s="170" t="s">
        <v>802</v>
      </c>
      <c r="C318" s="203">
        <v>41619</v>
      </c>
      <c r="D318" s="191" t="s">
        <v>418</v>
      </c>
      <c r="E318" s="192"/>
      <c r="F318" s="204" t="s">
        <v>774</v>
      </c>
      <c r="H318" s="192"/>
      <c r="I318" s="175">
        <f>SUM(I319:I321)</f>
        <v>0</v>
      </c>
      <c r="J318" s="175">
        <f>SUM(J319:J321)</f>
        <v>0</v>
      </c>
      <c r="L318" s="175">
        <f>SUM(L319:L321)</f>
        <v>0</v>
      </c>
      <c r="M318" s="175">
        <f>SUM(M319:M321)</f>
        <v>0</v>
      </c>
      <c r="N318" s="200" t="s">
        <v>775</v>
      </c>
      <c r="R318" s="205"/>
    </row>
    <row r="319" spans="1:18">
      <c r="B319" s="110" t="s">
        <v>803</v>
      </c>
      <c r="D319" s="104" t="s">
        <v>422</v>
      </c>
      <c r="E319" s="105"/>
      <c r="F319" s="141" t="s">
        <v>350</v>
      </c>
      <c r="G319" s="220"/>
    </row>
    <row r="320" spans="1:18">
      <c r="B320" s="110" t="s">
        <v>804</v>
      </c>
      <c r="D320" s="104" t="s">
        <v>422</v>
      </c>
      <c r="E320" s="105"/>
      <c r="F320" s="141" t="s">
        <v>350</v>
      </c>
      <c r="G320" s="220"/>
    </row>
    <row r="321" spans="1:18" ht="13.5" thickBot="1">
      <c r="B321" s="110" t="s">
        <v>805</v>
      </c>
      <c r="D321" s="104" t="s">
        <v>422</v>
      </c>
      <c r="E321" s="105"/>
      <c r="F321" s="141" t="s">
        <v>350</v>
      </c>
      <c r="G321" s="220"/>
    </row>
    <row r="322" spans="1:18" s="175" customFormat="1" ht="13.5" thickBot="1">
      <c r="A322" s="169" t="s">
        <v>941</v>
      </c>
      <c r="B322" s="170" t="s">
        <v>806</v>
      </c>
      <c r="C322" s="171"/>
      <c r="D322" s="172" t="s">
        <v>418</v>
      </c>
      <c r="E322" s="173" t="s">
        <v>163</v>
      </c>
      <c r="F322" s="174" t="s">
        <v>162</v>
      </c>
      <c r="H322" s="173"/>
      <c r="I322" s="175">
        <f>SUM(I323:I325)</f>
        <v>0</v>
      </c>
      <c r="J322" s="175">
        <f>SUM(J323:J325)</f>
        <v>0</v>
      </c>
      <c r="K322" s="175" t="s">
        <v>175</v>
      </c>
      <c r="L322" s="175">
        <f>SUM(L323:L325)</f>
        <v>0</v>
      </c>
      <c r="M322" s="175">
        <f>SUM(M323:M325)</f>
        <v>0</v>
      </c>
      <c r="N322" s="200" t="s">
        <v>960</v>
      </c>
      <c r="R322" s="176"/>
    </row>
    <row r="323" spans="1:18" s="70" customFormat="1">
      <c r="B323" s="110" t="s">
        <v>807</v>
      </c>
      <c r="C323" s="124"/>
      <c r="D323" s="104" t="s">
        <v>422</v>
      </c>
      <c r="E323" s="105"/>
      <c r="F323" s="141" t="s">
        <v>350</v>
      </c>
      <c r="G323" s="220"/>
      <c r="H323" s="73"/>
      <c r="J323" s="140"/>
      <c r="L323" s="74"/>
      <c r="M323" s="148"/>
      <c r="R323" s="155"/>
    </row>
    <row r="324" spans="1:18" s="70" customFormat="1">
      <c r="B324" s="110" t="s">
        <v>808</v>
      </c>
      <c r="C324" s="124"/>
      <c r="D324" s="104" t="s">
        <v>422</v>
      </c>
      <c r="E324" s="105"/>
      <c r="F324" s="141" t="s">
        <v>350</v>
      </c>
      <c r="G324" s="220"/>
      <c r="H324" s="73"/>
      <c r="J324" s="140"/>
      <c r="L324" s="74"/>
      <c r="M324" s="148"/>
      <c r="R324" s="155"/>
    </row>
    <row r="325" spans="1:18" s="70" customFormat="1" ht="13.5" thickBot="1">
      <c r="B325" s="110" t="s">
        <v>809</v>
      </c>
      <c r="C325" s="124"/>
      <c r="D325" s="104" t="s">
        <v>422</v>
      </c>
      <c r="E325" s="105"/>
      <c r="F325" s="141" t="s">
        <v>350</v>
      </c>
      <c r="G325" s="220"/>
      <c r="H325" s="73"/>
      <c r="J325" s="140"/>
      <c r="L325" s="74"/>
      <c r="M325" s="148"/>
      <c r="R325" s="155"/>
    </row>
    <row r="326" spans="1:18" s="175" customFormat="1" ht="13.5" thickBot="1">
      <c r="A326" s="169" t="s">
        <v>941</v>
      </c>
      <c r="B326" s="170" t="s">
        <v>810</v>
      </c>
      <c r="C326" s="171"/>
      <c r="D326" s="172" t="s">
        <v>418</v>
      </c>
      <c r="E326" s="173"/>
      <c r="F326" s="174" t="s">
        <v>690</v>
      </c>
      <c r="H326" s="173"/>
      <c r="I326" s="175">
        <f>SUM(I327:I329)</f>
        <v>0</v>
      </c>
      <c r="J326" s="175">
        <f>SUM(J327:J329)</f>
        <v>0</v>
      </c>
      <c r="K326" s="175" t="s">
        <v>175</v>
      </c>
      <c r="L326" s="175">
        <f>SUM(L327:L329)</f>
        <v>0</v>
      </c>
      <c r="M326" s="175">
        <f>SUM(M327:M329)</f>
        <v>0</v>
      </c>
      <c r="N326" s="200" t="s">
        <v>984</v>
      </c>
      <c r="R326" s="176"/>
    </row>
    <row r="327" spans="1:18" s="70" customFormat="1">
      <c r="B327" s="110" t="s">
        <v>811</v>
      </c>
      <c r="C327" s="124"/>
      <c r="D327" s="104" t="s">
        <v>422</v>
      </c>
      <c r="E327" s="105"/>
      <c r="F327" s="141" t="s">
        <v>350</v>
      </c>
      <c r="G327" s="220"/>
      <c r="H327" s="73"/>
      <c r="J327" s="140"/>
      <c r="L327" s="74"/>
      <c r="M327" s="148"/>
      <c r="R327" s="155"/>
    </row>
    <row r="328" spans="1:18" s="70" customFormat="1">
      <c r="B328" s="110" t="s">
        <v>812</v>
      </c>
      <c r="C328" s="124"/>
      <c r="D328" s="104" t="s">
        <v>422</v>
      </c>
      <c r="E328" s="105"/>
      <c r="F328" s="141" t="s">
        <v>350</v>
      </c>
      <c r="G328" s="220"/>
      <c r="H328" s="73"/>
      <c r="J328" s="140"/>
      <c r="L328" s="74"/>
      <c r="M328" s="148"/>
      <c r="R328" s="155"/>
    </row>
    <row r="329" spans="1:18" s="70" customFormat="1" ht="13.5" thickBot="1">
      <c r="B329" s="110" t="s">
        <v>813</v>
      </c>
      <c r="C329" s="124"/>
      <c r="D329" s="104" t="s">
        <v>422</v>
      </c>
      <c r="E329" s="105"/>
      <c r="F329" s="141" t="s">
        <v>350</v>
      </c>
      <c r="G329" s="220"/>
      <c r="H329" s="73"/>
      <c r="J329" s="140"/>
      <c r="L329" s="74"/>
      <c r="M329" s="148"/>
      <c r="R329" s="155"/>
    </row>
    <row r="330" spans="1:18" s="175" customFormat="1" ht="13.5" thickBot="1">
      <c r="A330" s="169" t="s">
        <v>942</v>
      </c>
      <c r="B330" s="170" t="s">
        <v>814</v>
      </c>
      <c r="C330" s="171"/>
      <c r="D330" s="172" t="s">
        <v>418</v>
      </c>
      <c r="E330" s="173"/>
      <c r="F330" s="174" t="s">
        <v>164</v>
      </c>
      <c r="H330" s="173"/>
      <c r="I330" s="175">
        <f>SUM(I331:I333)</f>
        <v>0</v>
      </c>
      <c r="J330" s="175">
        <f>SUM(J331:J333)</f>
        <v>0</v>
      </c>
      <c r="K330" s="175" t="s">
        <v>175</v>
      </c>
      <c r="L330" s="175">
        <f>SUM(L331:L333)</f>
        <v>0</v>
      </c>
      <c r="M330" s="175">
        <f>SUM(M331:M333)</f>
        <v>0</v>
      </c>
      <c r="N330" s="200" t="s">
        <v>961</v>
      </c>
      <c r="R330" s="176"/>
    </row>
    <row r="331" spans="1:18" s="70" customFormat="1">
      <c r="B331" s="110" t="s">
        <v>815</v>
      </c>
      <c r="C331" s="124"/>
      <c r="D331" s="104" t="s">
        <v>422</v>
      </c>
      <c r="E331" s="105"/>
      <c r="F331" s="141" t="s">
        <v>350</v>
      </c>
      <c r="G331" s="220"/>
      <c r="H331" s="73"/>
      <c r="J331" s="140"/>
      <c r="L331" s="74"/>
      <c r="M331" s="148"/>
      <c r="R331" s="155"/>
    </row>
    <row r="332" spans="1:18" s="70" customFormat="1">
      <c r="B332" s="110" t="s">
        <v>816</v>
      </c>
      <c r="C332" s="124"/>
      <c r="D332" s="104" t="s">
        <v>422</v>
      </c>
      <c r="E332" s="105"/>
      <c r="F332" s="141" t="s">
        <v>350</v>
      </c>
      <c r="G332" s="220"/>
      <c r="H332" s="73"/>
      <c r="J332" s="140"/>
      <c r="L332" s="74"/>
      <c r="M332" s="148"/>
      <c r="R332" s="155"/>
    </row>
    <row r="333" spans="1:18" s="70" customFormat="1" ht="13.5" thickBot="1">
      <c r="B333" s="110" t="s">
        <v>817</v>
      </c>
      <c r="C333" s="124"/>
      <c r="D333" s="104" t="s">
        <v>422</v>
      </c>
      <c r="E333" s="105"/>
      <c r="F333" s="141" t="s">
        <v>350</v>
      </c>
      <c r="G333" s="220"/>
      <c r="H333" s="73"/>
      <c r="J333" s="140"/>
      <c r="L333" s="74"/>
      <c r="M333" s="148"/>
      <c r="R333" s="155"/>
    </row>
    <row r="334" spans="1:18" s="183" customFormat="1" ht="13.5" thickBot="1">
      <c r="A334" s="177" t="s">
        <v>146</v>
      </c>
      <c r="B334" s="170" t="s">
        <v>818</v>
      </c>
      <c r="C334" s="179"/>
      <c r="D334" s="172" t="s">
        <v>418</v>
      </c>
      <c r="E334" s="173"/>
      <c r="F334" s="174" t="s">
        <v>670</v>
      </c>
      <c r="G334" s="175"/>
      <c r="H334" s="181"/>
      <c r="I334" s="175">
        <f>SUM(I335:I337)</f>
        <v>0</v>
      </c>
      <c r="J334" s="175">
        <f>SUM(J335:J337)</f>
        <v>0</v>
      </c>
      <c r="L334" s="175">
        <f>SUM(L335:L337)</f>
        <v>0</v>
      </c>
      <c r="M334" s="175">
        <f>SUM(M335:M337)</f>
        <v>0</v>
      </c>
      <c r="N334" s="183" t="s">
        <v>962</v>
      </c>
      <c r="R334" s="184"/>
    </row>
    <row r="335" spans="1:18" s="87" customFormat="1">
      <c r="B335" s="110" t="s">
        <v>819</v>
      </c>
      <c r="C335" s="129"/>
      <c r="D335" s="104" t="s">
        <v>422</v>
      </c>
      <c r="E335" s="105"/>
      <c r="F335" s="141" t="s">
        <v>350</v>
      </c>
      <c r="G335" s="220"/>
      <c r="H335" s="119"/>
      <c r="J335" s="144"/>
      <c r="M335" s="144"/>
      <c r="R335" s="159"/>
    </row>
    <row r="336" spans="1:18" s="87" customFormat="1">
      <c r="B336" s="110" t="s">
        <v>820</v>
      </c>
      <c r="C336" s="129"/>
      <c r="D336" s="104" t="s">
        <v>422</v>
      </c>
      <c r="E336" s="105"/>
      <c r="F336" s="141" t="s">
        <v>350</v>
      </c>
      <c r="G336" s="220"/>
      <c r="H336" s="119"/>
      <c r="J336" s="144"/>
      <c r="M336" s="144"/>
      <c r="R336" s="159"/>
    </row>
    <row r="337" spans="1:18" s="87" customFormat="1" ht="13.5" thickBot="1">
      <c r="B337" s="110" t="s">
        <v>821</v>
      </c>
      <c r="C337" s="129"/>
      <c r="D337" s="104" t="s">
        <v>422</v>
      </c>
      <c r="E337" s="105"/>
      <c r="F337" s="141" t="s">
        <v>350</v>
      </c>
      <c r="G337" s="220"/>
      <c r="H337" s="119"/>
      <c r="J337" s="144"/>
      <c r="M337" s="144"/>
      <c r="R337" s="159"/>
    </row>
    <row r="338" spans="1:18" s="183" customFormat="1" ht="13.5" thickBot="1">
      <c r="A338" s="177" t="s">
        <v>146</v>
      </c>
      <c r="B338" s="170" t="s">
        <v>822</v>
      </c>
      <c r="C338" s="179"/>
      <c r="D338" s="172" t="s">
        <v>418</v>
      </c>
      <c r="E338" s="173"/>
      <c r="F338" s="174" t="s">
        <v>673</v>
      </c>
      <c r="G338" s="175"/>
      <c r="H338" s="181"/>
      <c r="I338" s="175">
        <f>SUM(I339:I341)</f>
        <v>0</v>
      </c>
      <c r="J338" s="175">
        <f>SUM(J339:J341)</f>
        <v>0</v>
      </c>
      <c r="L338" s="175">
        <f>SUM(L339:L341)</f>
        <v>0</v>
      </c>
      <c r="M338" s="175">
        <f>SUM(M339:M341)</f>
        <v>0</v>
      </c>
      <c r="R338" s="184"/>
    </row>
    <row r="339" spans="1:18" s="87" customFormat="1">
      <c r="B339" s="110" t="s">
        <v>823</v>
      </c>
      <c r="C339" s="129"/>
      <c r="D339" s="104" t="s">
        <v>422</v>
      </c>
      <c r="E339" s="105"/>
      <c r="F339" s="141" t="s">
        <v>350</v>
      </c>
      <c r="G339" s="220"/>
      <c r="H339" s="119"/>
      <c r="J339" s="144"/>
      <c r="M339" s="144"/>
      <c r="R339" s="159"/>
    </row>
    <row r="340" spans="1:18" s="87" customFormat="1">
      <c r="B340" s="110" t="s">
        <v>824</v>
      </c>
      <c r="C340" s="129"/>
      <c r="D340" s="104" t="s">
        <v>422</v>
      </c>
      <c r="E340" s="105"/>
      <c r="F340" s="141" t="s">
        <v>350</v>
      </c>
      <c r="G340" s="220"/>
      <c r="H340" s="119"/>
      <c r="J340" s="144"/>
      <c r="M340" s="144"/>
      <c r="R340" s="159"/>
    </row>
    <row r="341" spans="1:18" s="87" customFormat="1" ht="13.5" thickBot="1">
      <c r="B341" s="110" t="s">
        <v>825</v>
      </c>
      <c r="C341" s="129"/>
      <c r="D341" s="104" t="s">
        <v>422</v>
      </c>
      <c r="E341" s="105"/>
      <c r="F341" s="141" t="s">
        <v>350</v>
      </c>
      <c r="G341" s="220"/>
      <c r="H341" s="119"/>
      <c r="J341" s="144"/>
      <c r="M341" s="144"/>
      <c r="R341" s="159"/>
    </row>
    <row r="342" spans="1:18" s="183" customFormat="1" ht="13.5" thickBot="1">
      <c r="A342" s="177" t="s">
        <v>146</v>
      </c>
      <c r="B342" s="170" t="s">
        <v>826</v>
      </c>
      <c r="C342" s="179"/>
      <c r="D342" s="172" t="s">
        <v>418</v>
      </c>
      <c r="E342" s="173"/>
      <c r="F342" s="174" t="s">
        <v>674</v>
      </c>
      <c r="G342" s="175"/>
      <c r="H342" s="181"/>
      <c r="I342" s="175">
        <f>SUM(I343:I345)</f>
        <v>0</v>
      </c>
      <c r="J342" s="175">
        <f>SUM(J343:J345)</f>
        <v>0</v>
      </c>
      <c r="L342" s="175">
        <f>SUM(L343:L345)</f>
        <v>0</v>
      </c>
      <c r="M342" s="175">
        <f>SUM(M343:M345)</f>
        <v>0</v>
      </c>
      <c r="N342" s="183" t="s">
        <v>963</v>
      </c>
      <c r="R342" s="184"/>
    </row>
    <row r="343" spans="1:18" s="87" customFormat="1">
      <c r="B343" s="110" t="s">
        <v>827</v>
      </c>
      <c r="C343" s="129"/>
      <c r="D343" s="104" t="s">
        <v>422</v>
      </c>
      <c r="E343" s="105"/>
      <c r="F343" s="141" t="s">
        <v>350</v>
      </c>
      <c r="G343" s="220"/>
      <c r="H343" s="119"/>
      <c r="J343" s="144"/>
      <c r="M343" s="144"/>
      <c r="R343" s="159"/>
    </row>
    <row r="344" spans="1:18" s="87" customFormat="1">
      <c r="B344" s="110" t="s">
        <v>828</v>
      </c>
      <c r="C344" s="129"/>
      <c r="D344" s="104" t="s">
        <v>422</v>
      </c>
      <c r="E344" s="105"/>
      <c r="F344" s="141" t="s">
        <v>350</v>
      </c>
      <c r="G344" s="220"/>
      <c r="H344" s="119"/>
      <c r="J344" s="144"/>
      <c r="M344" s="144"/>
      <c r="R344" s="159"/>
    </row>
    <row r="345" spans="1:18" s="87" customFormat="1" ht="13.5" thickBot="1">
      <c r="B345" s="110" t="s">
        <v>829</v>
      </c>
      <c r="C345" s="129"/>
      <c r="D345" s="104" t="s">
        <v>422</v>
      </c>
      <c r="E345" s="105"/>
      <c r="F345" s="141" t="s">
        <v>350</v>
      </c>
      <c r="G345" s="220"/>
      <c r="H345" s="119"/>
      <c r="J345" s="144"/>
      <c r="M345" s="144"/>
      <c r="R345" s="159"/>
    </row>
    <row r="346" spans="1:18" s="183" customFormat="1" ht="13.5" thickBot="1">
      <c r="A346" s="177" t="s">
        <v>146</v>
      </c>
      <c r="B346" s="170" t="s">
        <v>830</v>
      </c>
      <c r="C346" s="179"/>
      <c r="D346" s="172" t="s">
        <v>418</v>
      </c>
      <c r="E346" s="173"/>
      <c r="F346" s="174" t="s">
        <v>686</v>
      </c>
      <c r="G346" s="175"/>
      <c r="H346" s="181"/>
      <c r="I346" s="175">
        <f>SUM(I347:I350)</f>
        <v>0</v>
      </c>
      <c r="J346" s="175">
        <f>SUM(J347:J350)</f>
        <v>0</v>
      </c>
      <c r="L346" s="175">
        <f>SUM(L347:L350)</f>
        <v>0</v>
      </c>
      <c r="M346" s="175">
        <f>SUM(M347:M350)</f>
        <v>0</v>
      </c>
      <c r="N346" s="183" t="s">
        <v>965</v>
      </c>
      <c r="R346" s="184"/>
    </row>
    <row r="347" spans="1:18" s="87" customFormat="1">
      <c r="B347" s="110" t="s">
        <v>831</v>
      </c>
      <c r="C347" s="129"/>
      <c r="D347" s="82" t="s">
        <v>418</v>
      </c>
      <c r="E347" s="112"/>
      <c r="F347" s="140" t="s">
        <v>685</v>
      </c>
      <c r="G347" s="111"/>
      <c r="H347" s="119"/>
      <c r="J347" s="144"/>
      <c r="M347" s="144"/>
      <c r="R347" s="159"/>
    </row>
    <row r="348" spans="1:18" s="87" customFormat="1">
      <c r="B348" s="110" t="s">
        <v>832</v>
      </c>
      <c r="C348" s="129"/>
      <c r="D348" s="104" t="s">
        <v>422</v>
      </c>
      <c r="E348" s="105"/>
      <c r="F348" s="141" t="s">
        <v>350</v>
      </c>
      <c r="G348" s="220"/>
      <c r="H348" s="119"/>
      <c r="J348" s="144"/>
      <c r="M348" s="144"/>
      <c r="R348" s="159"/>
    </row>
    <row r="349" spans="1:18" s="87" customFormat="1">
      <c r="B349" s="110" t="s">
        <v>833</v>
      </c>
      <c r="C349" s="129"/>
      <c r="D349" s="104" t="s">
        <v>422</v>
      </c>
      <c r="E349" s="105"/>
      <c r="F349" s="141" t="s">
        <v>350</v>
      </c>
      <c r="G349" s="220"/>
      <c r="H349" s="119"/>
      <c r="J349" s="144"/>
      <c r="M349" s="144"/>
      <c r="R349" s="159"/>
    </row>
    <row r="350" spans="1:18" s="87" customFormat="1" ht="13.5" thickBot="1">
      <c r="B350" s="110" t="s">
        <v>834</v>
      </c>
      <c r="C350" s="129"/>
      <c r="D350" s="104" t="s">
        <v>422</v>
      </c>
      <c r="E350" s="105"/>
      <c r="F350" s="141" t="s">
        <v>350</v>
      </c>
      <c r="G350" s="220"/>
      <c r="H350" s="119"/>
      <c r="J350" s="144"/>
      <c r="M350" s="144"/>
      <c r="R350" s="159"/>
    </row>
    <row r="351" spans="1:18" s="183" customFormat="1" ht="13.5" thickBot="1">
      <c r="A351" s="177" t="s">
        <v>146</v>
      </c>
      <c r="B351" s="170" t="s">
        <v>835</v>
      </c>
      <c r="C351" s="179"/>
      <c r="D351" s="172" t="s">
        <v>418</v>
      </c>
      <c r="E351" s="173"/>
      <c r="F351" s="174" t="s">
        <v>689</v>
      </c>
      <c r="G351" s="175"/>
      <c r="H351" s="181"/>
      <c r="I351" s="175">
        <f>SUM(I352:I354)</f>
        <v>0</v>
      </c>
      <c r="J351" s="175">
        <f>SUM(J352:J354)</f>
        <v>0</v>
      </c>
      <c r="L351" s="175">
        <f>SUM(L352:L354)</f>
        <v>0</v>
      </c>
      <c r="M351" s="175">
        <f>SUM(M352:M354)</f>
        <v>0</v>
      </c>
      <c r="N351" s="183" t="s">
        <v>964</v>
      </c>
      <c r="R351" s="184"/>
    </row>
    <row r="352" spans="1:18" s="87" customFormat="1">
      <c r="B352" s="110" t="s">
        <v>836</v>
      </c>
      <c r="C352" s="129"/>
      <c r="D352" s="104" t="s">
        <v>422</v>
      </c>
      <c r="E352" s="105"/>
      <c r="F352" s="141" t="s">
        <v>350</v>
      </c>
      <c r="G352" s="220"/>
      <c r="H352" s="119"/>
      <c r="J352" s="144"/>
      <c r="M352" s="144"/>
      <c r="R352" s="159"/>
    </row>
    <row r="353" spans="1:18" s="87" customFormat="1">
      <c r="B353" s="110" t="s">
        <v>837</v>
      </c>
      <c r="C353" s="129"/>
      <c r="D353" s="104" t="s">
        <v>422</v>
      </c>
      <c r="E353" s="105"/>
      <c r="F353" s="141" t="s">
        <v>350</v>
      </c>
      <c r="G353" s="220"/>
      <c r="H353" s="119"/>
      <c r="J353" s="144"/>
      <c r="M353" s="144"/>
      <c r="R353" s="159"/>
    </row>
    <row r="354" spans="1:18" s="87" customFormat="1" ht="13.5" thickBot="1">
      <c r="B354" s="110" t="s">
        <v>838</v>
      </c>
      <c r="C354" s="129"/>
      <c r="D354" s="104" t="s">
        <v>422</v>
      </c>
      <c r="E354" s="105"/>
      <c r="F354" s="141" t="s">
        <v>350</v>
      </c>
      <c r="G354" s="220"/>
      <c r="H354" s="119"/>
      <c r="J354" s="144"/>
      <c r="M354" s="144"/>
      <c r="R354" s="159"/>
    </row>
    <row r="355" spans="1:18" s="183" customFormat="1" ht="13.5" thickBot="1">
      <c r="A355" s="177" t="s">
        <v>146</v>
      </c>
      <c r="B355" s="170" t="s">
        <v>839</v>
      </c>
      <c r="C355" s="203"/>
      <c r="D355" s="191" t="s">
        <v>418</v>
      </c>
      <c r="E355" s="192"/>
      <c r="F355" s="174" t="s">
        <v>763</v>
      </c>
      <c r="G355" s="175"/>
      <c r="H355" s="181"/>
      <c r="I355" s="175">
        <f>SUM(I356:I358)</f>
        <v>0</v>
      </c>
      <c r="J355" s="175">
        <f>SUM(J356:J358)</f>
        <v>0</v>
      </c>
      <c r="L355" s="175">
        <f>SUM(L356:L358)</f>
        <v>0</v>
      </c>
      <c r="M355" s="175">
        <f>SUM(M356:M358)</f>
        <v>0</v>
      </c>
      <c r="R355" s="184"/>
    </row>
    <row r="356" spans="1:18" s="87" customFormat="1">
      <c r="B356" s="110" t="s">
        <v>840</v>
      </c>
      <c r="C356" s="129"/>
      <c r="D356" s="104" t="s">
        <v>422</v>
      </c>
      <c r="E356" s="105"/>
      <c r="F356" s="141" t="s">
        <v>350</v>
      </c>
      <c r="G356" s="220"/>
      <c r="H356" s="119"/>
      <c r="J356" s="144"/>
      <c r="M356" s="144"/>
      <c r="R356" s="159"/>
    </row>
    <row r="357" spans="1:18" s="87" customFormat="1">
      <c r="B357" s="110" t="s">
        <v>841</v>
      </c>
      <c r="C357" s="129"/>
      <c r="D357" s="104" t="s">
        <v>422</v>
      </c>
      <c r="E357" s="105"/>
      <c r="F357" s="141" t="s">
        <v>350</v>
      </c>
      <c r="G357" s="220"/>
      <c r="H357" s="119"/>
      <c r="J357" s="144"/>
      <c r="M357" s="144"/>
      <c r="R357" s="159"/>
    </row>
    <row r="358" spans="1:18" s="87" customFormat="1" ht="13.5" thickBot="1">
      <c r="B358" s="110" t="s">
        <v>842</v>
      </c>
      <c r="C358" s="129"/>
      <c r="D358" s="104" t="s">
        <v>422</v>
      </c>
      <c r="E358" s="105"/>
      <c r="F358" s="141" t="s">
        <v>350</v>
      </c>
      <c r="G358" s="220"/>
      <c r="H358" s="119"/>
      <c r="J358" s="144"/>
      <c r="M358" s="144"/>
      <c r="R358" s="159"/>
    </row>
    <row r="359" spans="1:18" s="183" customFormat="1" ht="13.5" thickBot="1">
      <c r="A359" s="177" t="s">
        <v>146</v>
      </c>
      <c r="B359" s="170" t="s">
        <v>843</v>
      </c>
      <c r="C359" s="203"/>
      <c r="D359" s="191" t="s">
        <v>418</v>
      </c>
      <c r="E359" s="192"/>
      <c r="F359" s="174" t="s">
        <v>764</v>
      </c>
      <c r="G359" s="175"/>
      <c r="H359" s="181"/>
      <c r="I359" s="175">
        <f>SUM(I360:I362)</f>
        <v>0</v>
      </c>
      <c r="J359" s="175">
        <f>SUM(J360:J362)</f>
        <v>0</v>
      </c>
      <c r="L359" s="175">
        <f>SUM(L360:L362)</f>
        <v>0</v>
      </c>
      <c r="M359" s="175">
        <f>SUM(M360:M362)</f>
        <v>0</v>
      </c>
      <c r="R359" s="184"/>
    </row>
    <row r="360" spans="1:18" s="87" customFormat="1">
      <c r="B360" s="110" t="s">
        <v>844</v>
      </c>
      <c r="C360" s="129"/>
      <c r="D360" s="104" t="s">
        <v>422</v>
      </c>
      <c r="E360" s="105"/>
      <c r="F360" s="141" t="s">
        <v>350</v>
      </c>
      <c r="G360" s="220"/>
      <c r="H360" s="119"/>
      <c r="J360" s="144"/>
      <c r="M360" s="144"/>
      <c r="R360" s="159"/>
    </row>
    <row r="361" spans="1:18" s="87" customFormat="1">
      <c r="B361" s="110" t="s">
        <v>845</v>
      </c>
      <c r="C361" s="129"/>
      <c r="D361" s="104" t="s">
        <v>422</v>
      </c>
      <c r="E361" s="105"/>
      <c r="F361" s="141" t="s">
        <v>350</v>
      </c>
      <c r="G361" s="220"/>
      <c r="H361" s="119"/>
      <c r="J361" s="144"/>
      <c r="M361" s="144"/>
      <c r="R361" s="159"/>
    </row>
    <row r="362" spans="1:18" s="87" customFormat="1" ht="13.5" thickBot="1">
      <c r="B362" s="110" t="s">
        <v>846</v>
      </c>
      <c r="C362" s="129"/>
      <c r="D362" s="104" t="s">
        <v>422</v>
      </c>
      <c r="E362" s="105"/>
      <c r="F362" s="141" t="s">
        <v>350</v>
      </c>
      <c r="G362" s="220"/>
      <c r="H362" s="119"/>
      <c r="J362" s="144"/>
      <c r="M362" s="144"/>
      <c r="R362" s="159"/>
    </row>
    <row r="363" spans="1:18" s="183" customFormat="1" ht="13.5" thickBot="1">
      <c r="A363" s="177" t="s">
        <v>333</v>
      </c>
      <c r="B363" s="170" t="s">
        <v>847</v>
      </c>
      <c r="C363" s="179"/>
      <c r="D363" s="172" t="s">
        <v>418</v>
      </c>
      <c r="E363" s="173" t="s">
        <v>163</v>
      </c>
      <c r="F363" s="174" t="s">
        <v>195</v>
      </c>
      <c r="G363" s="175"/>
      <c r="H363" s="181"/>
      <c r="I363" s="175">
        <f>SUM(I364:I366)</f>
        <v>0</v>
      </c>
      <c r="J363" s="175">
        <f>SUM(J364:J366)</f>
        <v>0</v>
      </c>
      <c r="L363" s="175">
        <f>SUM(L364:L366)</f>
        <v>0</v>
      </c>
      <c r="M363" s="175">
        <f>SUM(M364:M366)</f>
        <v>0</v>
      </c>
      <c r="N363" s="183" t="s">
        <v>688</v>
      </c>
      <c r="R363" s="184"/>
    </row>
    <row r="364" spans="1:18" s="87" customFormat="1">
      <c r="B364" s="110" t="s">
        <v>848</v>
      </c>
      <c r="C364" s="129"/>
      <c r="D364" s="104" t="s">
        <v>422</v>
      </c>
      <c r="E364" s="105"/>
      <c r="F364" s="141" t="s">
        <v>350</v>
      </c>
      <c r="G364" s="220"/>
      <c r="H364" s="119"/>
      <c r="J364" s="144"/>
      <c r="M364" s="144"/>
      <c r="R364" s="159"/>
    </row>
    <row r="365" spans="1:18" s="87" customFormat="1">
      <c r="B365" s="110" t="s">
        <v>849</v>
      </c>
      <c r="C365" s="129"/>
      <c r="D365" s="104" t="s">
        <v>422</v>
      </c>
      <c r="E365" s="105"/>
      <c r="F365" s="141" t="s">
        <v>350</v>
      </c>
      <c r="G365" s="220"/>
      <c r="H365" s="119"/>
      <c r="J365" s="144"/>
      <c r="M365" s="144"/>
      <c r="R365" s="159"/>
    </row>
    <row r="366" spans="1:18" s="87" customFormat="1" ht="13.5" thickBot="1">
      <c r="B366" s="110" t="s">
        <v>850</v>
      </c>
      <c r="C366" s="129"/>
      <c r="D366" s="104" t="s">
        <v>422</v>
      </c>
      <c r="E366" s="105"/>
      <c r="F366" s="141" t="s">
        <v>350</v>
      </c>
      <c r="G366" s="220"/>
      <c r="H366" s="119"/>
      <c r="J366" s="144"/>
      <c r="M366" s="144"/>
      <c r="R366" s="159"/>
    </row>
    <row r="367" spans="1:18" s="183" customFormat="1" ht="13.5" thickBot="1">
      <c r="A367" s="177" t="s">
        <v>333</v>
      </c>
      <c r="B367" s="170" t="s">
        <v>851</v>
      </c>
      <c r="C367" s="179"/>
      <c r="D367" s="172" t="s">
        <v>418</v>
      </c>
      <c r="E367" s="173"/>
      <c r="F367" s="174" t="s">
        <v>193</v>
      </c>
      <c r="G367" s="175"/>
      <c r="H367" s="181"/>
      <c r="I367" s="175">
        <f>SUM(I368:I370)</f>
        <v>0</v>
      </c>
      <c r="J367" s="175">
        <f>SUM(J368:J370)</f>
        <v>0</v>
      </c>
      <c r="L367" s="175">
        <f>SUM(L368:L370)</f>
        <v>0</v>
      </c>
      <c r="M367" s="175">
        <f>SUM(M368:M370)</f>
        <v>0</v>
      </c>
      <c r="N367" s="183" t="s">
        <v>966</v>
      </c>
      <c r="R367" s="184"/>
    </row>
    <row r="368" spans="1:18" s="87" customFormat="1">
      <c r="B368" s="110" t="s">
        <v>852</v>
      </c>
      <c r="C368" s="129"/>
      <c r="D368" s="104" t="s">
        <v>422</v>
      </c>
      <c r="E368" s="105"/>
      <c r="F368" s="141" t="s">
        <v>350</v>
      </c>
      <c r="G368" s="220"/>
      <c r="H368" s="119"/>
      <c r="J368" s="144"/>
      <c r="M368" s="144"/>
      <c r="R368" s="159"/>
    </row>
    <row r="369" spans="1:18" s="87" customFormat="1">
      <c r="B369" s="110" t="s">
        <v>853</v>
      </c>
      <c r="C369" s="129"/>
      <c r="D369" s="104" t="s">
        <v>422</v>
      </c>
      <c r="E369" s="105"/>
      <c r="F369" s="141" t="s">
        <v>350</v>
      </c>
      <c r="G369" s="220"/>
      <c r="H369" s="119"/>
      <c r="J369" s="144"/>
      <c r="M369" s="144"/>
      <c r="R369" s="159"/>
    </row>
    <row r="370" spans="1:18" s="87" customFormat="1" ht="13.5" thickBot="1">
      <c r="B370" s="110" t="s">
        <v>854</v>
      </c>
      <c r="C370" s="129"/>
      <c r="D370" s="104" t="s">
        <v>422</v>
      </c>
      <c r="E370" s="105"/>
      <c r="F370" s="141" t="s">
        <v>350</v>
      </c>
      <c r="G370" s="220"/>
      <c r="H370" s="119"/>
      <c r="J370" s="144"/>
      <c r="M370" s="144"/>
      <c r="R370" s="159"/>
    </row>
    <row r="371" spans="1:18" s="183" customFormat="1" ht="13.5" thickBot="1">
      <c r="A371" s="177" t="s">
        <v>333</v>
      </c>
      <c r="B371" s="170" t="s">
        <v>855</v>
      </c>
      <c r="C371" s="179"/>
      <c r="D371" s="172" t="s">
        <v>418</v>
      </c>
      <c r="E371" s="173" t="s">
        <v>165</v>
      </c>
      <c r="F371" s="174" t="s">
        <v>985</v>
      </c>
      <c r="G371" s="175"/>
      <c r="H371" s="181"/>
      <c r="I371" s="175">
        <f>SUM(I372:I374)</f>
        <v>0</v>
      </c>
      <c r="J371" s="175">
        <f>SUM(J372:J374)</f>
        <v>0</v>
      </c>
      <c r="L371" s="175">
        <f>SUM(L372:L374)</f>
        <v>0</v>
      </c>
      <c r="M371" s="175">
        <f>SUM(M372:M374)</f>
        <v>0</v>
      </c>
      <c r="N371" s="183" t="s">
        <v>589</v>
      </c>
      <c r="R371" s="184"/>
    </row>
    <row r="372" spans="1:18" s="87" customFormat="1">
      <c r="B372" s="110" t="s">
        <v>856</v>
      </c>
      <c r="C372" s="129"/>
      <c r="D372" s="104" t="s">
        <v>422</v>
      </c>
      <c r="E372" s="105"/>
      <c r="F372" s="141" t="s">
        <v>350</v>
      </c>
      <c r="G372" s="220"/>
      <c r="H372" s="119"/>
      <c r="J372" s="144"/>
      <c r="M372" s="144"/>
      <c r="R372" s="159"/>
    </row>
    <row r="373" spans="1:18" s="87" customFormat="1">
      <c r="B373" s="110" t="s">
        <v>857</v>
      </c>
      <c r="C373" s="129"/>
      <c r="D373" s="104" t="s">
        <v>422</v>
      </c>
      <c r="E373" s="105"/>
      <c r="F373" s="141" t="s">
        <v>350</v>
      </c>
      <c r="G373" s="220"/>
      <c r="H373" s="119"/>
      <c r="J373" s="144"/>
      <c r="M373" s="144"/>
      <c r="R373" s="159"/>
    </row>
    <row r="374" spans="1:18" s="87" customFormat="1" ht="13.5" thickBot="1">
      <c r="B374" s="110" t="s">
        <v>858</v>
      </c>
      <c r="C374" s="129"/>
      <c r="D374" s="104" t="s">
        <v>422</v>
      </c>
      <c r="E374" s="105"/>
      <c r="F374" s="141" t="s">
        <v>350</v>
      </c>
      <c r="G374" s="220"/>
      <c r="H374" s="119"/>
      <c r="J374" s="144"/>
      <c r="M374" s="144"/>
      <c r="R374" s="159"/>
    </row>
    <row r="375" spans="1:18" s="183" customFormat="1" ht="13.5" thickBot="1">
      <c r="A375" s="177" t="s">
        <v>333</v>
      </c>
      <c r="B375" s="170" t="s">
        <v>859</v>
      </c>
      <c r="C375" s="179"/>
      <c r="D375" s="172" t="s">
        <v>418</v>
      </c>
      <c r="E375" s="173" t="s">
        <v>165</v>
      </c>
      <c r="F375" s="174" t="s">
        <v>142</v>
      </c>
      <c r="G375" s="175"/>
      <c r="H375" s="181"/>
      <c r="I375" s="175">
        <f>SUM(I376:I383)</f>
        <v>0</v>
      </c>
      <c r="J375" s="175">
        <f>SUM(J376:J383)</f>
        <v>0</v>
      </c>
      <c r="L375" s="175">
        <f>SUM(L376:L383)</f>
        <v>0</v>
      </c>
      <c r="M375" s="175">
        <f>SUM(M376:M383)</f>
        <v>0</v>
      </c>
      <c r="N375" s="206" t="s">
        <v>590</v>
      </c>
      <c r="R375" s="184"/>
    </row>
    <row r="376" spans="1:18" s="75" customFormat="1">
      <c r="B376" s="110" t="s">
        <v>860</v>
      </c>
      <c r="C376" s="131"/>
      <c r="D376" s="68" t="s">
        <v>418</v>
      </c>
      <c r="E376" s="76"/>
      <c r="F376" s="145" t="s">
        <v>592</v>
      </c>
      <c r="G376" s="162"/>
      <c r="H376" s="76"/>
      <c r="J376" s="145"/>
      <c r="L376" s="69"/>
      <c r="M376" s="152"/>
      <c r="R376" s="160"/>
    </row>
    <row r="377" spans="1:18" s="75" customFormat="1">
      <c r="B377" s="110" t="s">
        <v>861</v>
      </c>
      <c r="C377" s="131"/>
      <c r="D377" s="68" t="s">
        <v>418</v>
      </c>
      <c r="E377" s="76"/>
      <c r="F377" s="145" t="s">
        <v>593</v>
      </c>
      <c r="G377" s="162"/>
      <c r="H377" s="76"/>
      <c r="J377" s="145"/>
      <c r="L377" s="69"/>
      <c r="M377" s="152"/>
      <c r="R377" s="160"/>
    </row>
    <row r="378" spans="1:18" s="75" customFormat="1">
      <c r="B378" s="110" t="s">
        <v>862</v>
      </c>
      <c r="C378" s="131"/>
      <c r="D378" s="68" t="s">
        <v>418</v>
      </c>
      <c r="E378" s="76"/>
      <c r="F378" s="145" t="s">
        <v>598</v>
      </c>
      <c r="G378" s="162"/>
      <c r="H378" s="76"/>
      <c r="J378" s="145"/>
      <c r="L378" s="69"/>
      <c r="M378" s="152"/>
      <c r="N378" s="75" t="s">
        <v>599</v>
      </c>
      <c r="R378" s="160"/>
    </row>
    <row r="379" spans="1:18" s="75" customFormat="1">
      <c r="B379" s="110" t="s">
        <v>863</v>
      </c>
      <c r="C379" s="131"/>
      <c r="D379" s="68" t="s">
        <v>418</v>
      </c>
      <c r="E379" s="76"/>
      <c r="F379" s="145" t="s">
        <v>600</v>
      </c>
      <c r="G379" s="162"/>
      <c r="H379" s="76"/>
      <c r="J379" s="145"/>
      <c r="L379" s="69"/>
      <c r="M379" s="152"/>
      <c r="R379" s="160"/>
    </row>
    <row r="380" spans="1:18" s="75" customFormat="1">
      <c r="B380" s="110" t="s">
        <v>864</v>
      </c>
      <c r="C380" s="131">
        <v>41555</v>
      </c>
      <c r="D380" s="68" t="s">
        <v>454</v>
      </c>
      <c r="E380" s="76"/>
      <c r="F380" s="145" t="s">
        <v>601</v>
      </c>
      <c r="G380" s="162"/>
      <c r="H380" s="76"/>
      <c r="J380" s="145"/>
      <c r="L380" s="69"/>
      <c r="M380" s="152"/>
      <c r="R380" s="160"/>
    </row>
    <row r="381" spans="1:18" s="75" customFormat="1">
      <c r="B381" s="110" t="s">
        <v>865</v>
      </c>
      <c r="C381" s="131"/>
      <c r="D381" s="104" t="s">
        <v>422</v>
      </c>
      <c r="E381" s="105"/>
      <c r="F381" s="141" t="s">
        <v>350</v>
      </c>
      <c r="G381" s="220"/>
      <c r="H381" s="76"/>
      <c r="J381" s="145"/>
      <c r="L381" s="69"/>
      <c r="M381" s="152"/>
      <c r="R381" s="160"/>
    </row>
    <row r="382" spans="1:18" s="75" customFormat="1">
      <c r="B382" s="110" t="s">
        <v>866</v>
      </c>
      <c r="C382" s="131"/>
      <c r="D382" s="104" t="s">
        <v>422</v>
      </c>
      <c r="E382" s="105"/>
      <c r="F382" s="141" t="s">
        <v>350</v>
      </c>
      <c r="G382" s="220"/>
      <c r="H382" s="76"/>
      <c r="J382" s="145"/>
      <c r="L382" s="69"/>
      <c r="M382" s="152"/>
      <c r="R382" s="160"/>
    </row>
    <row r="383" spans="1:18" s="75" customFormat="1" ht="13.5" thickBot="1">
      <c r="B383" s="110" t="s">
        <v>867</v>
      </c>
      <c r="C383" s="131"/>
      <c r="D383" s="104" t="s">
        <v>422</v>
      </c>
      <c r="E383" s="105"/>
      <c r="F383" s="141" t="s">
        <v>350</v>
      </c>
      <c r="G383" s="220"/>
      <c r="H383" s="76"/>
      <c r="J383" s="145"/>
      <c r="L383" s="69"/>
      <c r="M383" s="152"/>
      <c r="R383" s="160"/>
    </row>
    <row r="384" spans="1:18" s="183" customFormat="1" ht="13.5" thickBot="1">
      <c r="A384" s="177" t="s">
        <v>333</v>
      </c>
      <c r="B384" s="170" t="s">
        <v>868</v>
      </c>
      <c r="C384" s="179"/>
      <c r="D384" s="172" t="s">
        <v>418</v>
      </c>
      <c r="E384" s="173"/>
      <c r="F384" s="174"/>
      <c r="G384" s="175"/>
      <c r="H384" s="181"/>
      <c r="I384" s="175">
        <f>SUM(I385:I387)</f>
        <v>0</v>
      </c>
      <c r="J384" s="175">
        <f>SUM(J385:J387)</f>
        <v>0</v>
      </c>
      <c r="L384" s="175">
        <f>SUM(L385:L387)</f>
        <v>0</v>
      </c>
      <c r="M384" s="175">
        <f>SUM(M385:M387)</f>
        <v>0</v>
      </c>
      <c r="N384" s="206"/>
      <c r="R384" s="184"/>
    </row>
    <row r="385" spans="1:18" s="75" customFormat="1">
      <c r="B385" s="110" t="s">
        <v>869</v>
      </c>
      <c r="C385" s="131"/>
      <c r="D385" s="104" t="s">
        <v>422</v>
      </c>
      <c r="E385" s="105"/>
      <c r="F385" s="141" t="s">
        <v>350</v>
      </c>
      <c r="G385" s="220"/>
      <c r="H385" s="76"/>
      <c r="J385" s="145"/>
      <c r="L385" s="69"/>
      <c r="M385" s="152"/>
      <c r="R385" s="160"/>
    </row>
    <row r="386" spans="1:18" s="75" customFormat="1">
      <c r="B386" s="110" t="s">
        <v>870</v>
      </c>
      <c r="C386" s="131"/>
      <c r="D386" s="104" t="s">
        <v>422</v>
      </c>
      <c r="E386" s="105"/>
      <c r="F386" s="141" t="s">
        <v>350</v>
      </c>
      <c r="G386" s="220"/>
      <c r="H386" s="76"/>
      <c r="J386" s="145"/>
      <c r="L386" s="69"/>
      <c r="M386" s="152"/>
      <c r="R386" s="160"/>
    </row>
    <row r="387" spans="1:18" s="75" customFormat="1" ht="13.5" thickBot="1">
      <c r="B387" s="110" t="s">
        <v>871</v>
      </c>
      <c r="C387" s="131"/>
      <c r="D387" s="104" t="s">
        <v>422</v>
      </c>
      <c r="E387" s="105"/>
      <c r="F387" s="141" t="s">
        <v>350</v>
      </c>
      <c r="G387" s="220"/>
      <c r="H387" s="76"/>
      <c r="J387" s="145"/>
      <c r="L387" s="69"/>
      <c r="M387" s="152"/>
      <c r="R387" s="160"/>
    </row>
    <row r="388" spans="1:18" s="183" customFormat="1" ht="13.5" thickBot="1">
      <c r="A388" s="177" t="s">
        <v>333</v>
      </c>
      <c r="B388" s="170" t="s">
        <v>872</v>
      </c>
      <c r="C388" s="179"/>
      <c r="D388" s="172" t="s">
        <v>418</v>
      </c>
      <c r="E388" s="173" t="s">
        <v>165</v>
      </c>
      <c r="F388" s="174" t="s">
        <v>777</v>
      </c>
      <c r="G388" s="175"/>
      <c r="H388" s="181"/>
      <c r="I388" s="175">
        <f>SUM(I389:I391)</f>
        <v>0</v>
      </c>
      <c r="J388" s="175">
        <f>SUM(J389:J391)</f>
        <v>0</v>
      </c>
      <c r="L388" s="175">
        <f>SUM(L389:L391)</f>
        <v>0</v>
      </c>
      <c r="M388" s="175">
        <f>SUM(M389:M391)</f>
        <v>0</v>
      </c>
      <c r="N388" s="183" t="s">
        <v>776</v>
      </c>
      <c r="R388" s="184"/>
    </row>
    <row r="389" spans="1:18">
      <c r="B389" s="110" t="s">
        <v>873</v>
      </c>
      <c r="D389" s="104" t="s">
        <v>422</v>
      </c>
      <c r="E389" s="105"/>
      <c r="F389" s="141" t="s">
        <v>350</v>
      </c>
      <c r="G389" s="220"/>
    </row>
    <row r="390" spans="1:18">
      <c r="B390" s="110" t="s">
        <v>874</v>
      </c>
      <c r="D390" s="104" t="s">
        <v>422</v>
      </c>
      <c r="E390" s="105"/>
      <c r="F390" s="141" t="s">
        <v>350</v>
      </c>
      <c r="G390" s="220"/>
    </row>
    <row r="391" spans="1:18" ht="13.5" thickBot="1">
      <c r="B391" s="110" t="s">
        <v>875</v>
      </c>
      <c r="D391" s="104" t="s">
        <v>422</v>
      </c>
      <c r="E391" s="105"/>
      <c r="F391" s="141" t="s">
        <v>350</v>
      </c>
      <c r="G391" s="220"/>
    </row>
    <row r="392" spans="1:18" s="183" customFormat="1" ht="13.5" thickBot="1">
      <c r="A392" s="177" t="s">
        <v>333</v>
      </c>
      <c r="B392" s="170" t="s">
        <v>876</v>
      </c>
      <c r="C392" s="179"/>
      <c r="D392" s="172" t="s">
        <v>418</v>
      </c>
      <c r="E392" s="173" t="s">
        <v>165</v>
      </c>
      <c r="F392" s="174" t="s">
        <v>168</v>
      </c>
      <c r="G392" s="175"/>
      <c r="H392" s="181"/>
      <c r="I392" s="175">
        <f>SUM(I393:I395)</f>
        <v>0</v>
      </c>
      <c r="J392" s="175">
        <f>SUM(J393:J395)</f>
        <v>0</v>
      </c>
      <c r="L392" s="175">
        <f>SUM(L393:L395)</f>
        <v>0</v>
      </c>
      <c r="M392" s="175">
        <f>SUM(M393:M395)</f>
        <v>0</v>
      </c>
      <c r="N392" s="183" t="s">
        <v>967</v>
      </c>
      <c r="R392" s="184"/>
    </row>
    <row r="393" spans="1:18">
      <c r="B393" s="110" t="s">
        <v>877</v>
      </c>
      <c r="D393" s="104" t="s">
        <v>422</v>
      </c>
      <c r="E393" s="105"/>
      <c r="F393" s="141" t="s">
        <v>350</v>
      </c>
      <c r="G393" s="220"/>
    </row>
    <row r="394" spans="1:18">
      <c r="B394" s="110" t="s">
        <v>878</v>
      </c>
      <c r="D394" s="104" t="s">
        <v>422</v>
      </c>
      <c r="E394" s="105"/>
      <c r="F394" s="141" t="s">
        <v>350</v>
      </c>
      <c r="G394" s="220"/>
    </row>
    <row r="395" spans="1:18" ht="13.5" thickBot="1">
      <c r="B395" s="110" t="s">
        <v>879</v>
      </c>
      <c r="D395" s="104" t="s">
        <v>422</v>
      </c>
      <c r="E395" s="105"/>
      <c r="F395" s="141" t="s">
        <v>350</v>
      </c>
      <c r="G395" s="220"/>
    </row>
    <row r="396" spans="1:18" s="183" customFormat="1" ht="13.5" thickBot="1">
      <c r="A396" s="177" t="s">
        <v>333</v>
      </c>
      <c r="B396" s="170" t="s">
        <v>880</v>
      </c>
      <c r="C396" s="179"/>
      <c r="D396" s="172" t="s">
        <v>418</v>
      </c>
      <c r="E396" s="173"/>
      <c r="F396" s="174" t="s">
        <v>578</v>
      </c>
      <c r="G396" s="175"/>
      <c r="H396" s="181"/>
      <c r="I396" s="175">
        <f>SUM(I397:I399)</f>
        <v>0</v>
      </c>
      <c r="J396" s="175">
        <f>SUM(J397:J399)</f>
        <v>0</v>
      </c>
      <c r="L396" s="175">
        <f>SUM(L397:L399)</f>
        <v>0</v>
      </c>
      <c r="M396" s="175">
        <f>SUM(M397:M399)</f>
        <v>0</v>
      </c>
      <c r="N396" s="183" t="s">
        <v>968</v>
      </c>
      <c r="R396" s="184"/>
    </row>
    <row r="397" spans="1:18" s="93" customFormat="1">
      <c r="B397" s="110" t="s">
        <v>881</v>
      </c>
      <c r="C397" s="127"/>
      <c r="D397" s="104" t="s">
        <v>422</v>
      </c>
      <c r="E397" s="105"/>
      <c r="F397" s="141" t="s">
        <v>350</v>
      </c>
      <c r="G397" s="220"/>
      <c r="H397" s="102"/>
      <c r="J397" s="143"/>
      <c r="M397" s="143"/>
      <c r="R397" s="158"/>
    </row>
    <row r="398" spans="1:18" s="93" customFormat="1">
      <c r="B398" s="110" t="s">
        <v>882</v>
      </c>
      <c r="C398" s="127"/>
      <c r="D398" s="104" t="s">
        <v>422</v>
      </c>
      <c r="E398" s="105"/>
      <c r="F398" s="141" t="s">
        <v>350</v>
      </c>
      <c r="G398" s="220"/>
      <c r="H398" s="102"/>
      <c r="J398" s="143"/>
      <c r="M398" s="143"/>
      <c r="R398" s="158"/>
    </row>
    <row r="399" spans="1:18" s="93" customFormat="1" ht="13.5" thickBot="1">
      <c r="B399" s="110" t="s">
        <v>883</v>
      </c>
      <c r="C399" s="127"/>
      <c r="D399" s="104" t="s">
        <v>422</v>
      </c>
      <c r="E399" s="105"/>
      <c r="F399" s="141" t="s">
        <v>350</v>
      </c>
      <c r="G399" s="220"/>
      <c r="H399" s="102"/>
      <c r="J399" s="143"/>
      <c r="M399" s="143"/>
      <c r="R399" s="158"/>
    </row>
    <row r="400" spans="1:18" s="183" customFormat="1" ht="13.5" thickBot="1">
      <c r="A400" s="177" t="s">
        <v>333</v>
      </c>
      <c r="B400" s="170" t="s">
        <v>884</v>
      </c>
      <c r="C400" s="179"/>
      <c r="D400" s="172" t="s">
        <v>418</v>
      </c>
      <c r="E400" s="173"/>
      <c r="F400" s="174" t="s">
        <v>778</v>
      </c>
      <c r="G400" s="175"/>
      <c r="H400" s="181"/>
      <c r="I400" s="175">
        <f>SUM(I401:I403)</f>
        <v>0</v>
      </c>
      <c r="J400" s="175">
        <f>SUM(J401:J403)</f>
        <v>0</v>
      </c>
      <c r="L400" s="175">
        <f>SUM(L401:L403)</f>
        <v>0</v>
      </c>
      <c r="M400" s="175">
        <f>SUM(M401:M403)</f>
        <v>0</v>
      </c>
      <c r="N400" s="183" t="s">
        <v>779</v>
      </c>
      <c r="R400" s="184"/>
    </row>
    <row r="401" spans="1:18" s="93" customFormat="1">
      <c r="B401" s="110" t="s">
        <v>885</v>
      </c>
      <c r="C401" s="127"/>
      <c r="D401" s="104" t="s">
        <v>422</v>
      </c>
      <c r="E401" s="105"/>
      <c r="F401" s="141" t="s">
        <v>350</v>
      </c>
      <c r="G401" s="220"/>
      <c r="H401" s="102"/>
      <c r="J401" s="143"/>
      <c r="M401" s="143"/>
      <c r="R401" s="158"/>
    </row>
    <row r="402" spans="1:18" s="93" customFormat="1">
      <c r="B402" s="110" t="s">
        <v>886</v>
      </c>
      <c r="C402" s="127"/>
      <c r="D402" s="104" t="s">
        <v>422</v>
      </c>
      <c r="E402" s="105"/>
      <c r="F402" s="141" t="s">
        <v>350</v>
      </c>
      <c r="G402" s="220"/>
      <c r="H402" s="102"/>
      <c r="J402" s="143"/>
      <c r="M402" s="143"/>
      <c r="R402" s="158"/>
    </row>
    <row r="403" spans="1:18" s="93" customFormat="1" ht="13.5" thickBot="1">
      <c r="B403" s="110" t="s">
        <v>887</v>
      </c>
      <c r="C403" s="127"/>
      <c r="D403" s="104" t="s">
        <v>422</v>
      </c>
      <c r="E403" s="105"/>
      <c r="F403" s="141" t="s">
        <v>350</v>
      </c>
      <c r="G403" s="220"/>
      <c r="H403" s="102"/>
      <c r="J403" s="143"/>
      <c r="M403" s="143"/>
      <c r="R403" s="158"/>
    </row>
    <row r="404" spans="1:18" s="183" customFormat="1" ht="13.5" thickBot="1">
      <c r="A404" s="177" t="s">
        <v>333</v>
      </c>
      <c r="B404" s="170" t="s">
        <v>888</v>
      </c>
      <c r="C404" s="179"/>
      <c r="D404" s="172" t="s">
        <v>418</v>
      </c>
      <c r="E404" s="173" t="s">
        <v>165</v>
      </c>
      <c r="F404" s="174" t="s">
        <v>92</v>
      </c>
      <c r="G404" s="175"/>
      <c r="H404" s="181"/>
      <c r="I404" s="175">
        <f>SUM(I405:I408)</f>
        <v>0</v>
      </c>
      <c r="J404" s="175">
        <f>SUM(J405:J408)</f>
        <v>0</v>
      </c>
      <c r="L404" s="175">
        <f>SUM(L405:L408)</f>
        <v>0</v>
      </c>
      <c r="M404" s="175">
        <f>SUM(M405:M408)</f>
        <v>0</v>
      </c>
      <c r="N404" s="183" t="s">
        <v>969</v>
      </c>
      <c r="R404" s="184"/>
    </row>
    <row r="405" spans="1:18" s="87" customFormat="1">
      <c r="B405" s="110" t="s">
        <v>889</v>
      </c>
      <c r="C405" s="129"/>
      <c r="D405" s="119">
        <v>0</v>
      </c>
      <c r="F405" s="145" t="s">
        <v>182</v>
      </c>
      <c r="G405" s="162"/>
      <c r="H405" s="119"/>
      <c r="J405" s="144"/>
      <c r="M405" s="144"/>
      <c r="N405" s="87" t="s">
        <v>553</v>
      </c>
      <c r="R405" s="159"/>
    </row>
    <row r="406" spans="1:18" s="87" customFormat="1">
      <c r="B406" s="110" t="s">
        <v>890</v>
      </c>
      <c r="C406" s="129"/>
      <c r="D406" s="104" t="s">
        <v>422</v>
      </c>
      <c r="E406" s="105"/>
      <c r="F406" s="141" t="s">
        <v>350</v>
      </c>
      <c r="G406" s="220"/>
      <c r="H406" s="119"/>
      <c r="J406" s="144"/>
      <c r="M406" s="144"/>
      <c r="R406" s="159"/>
    </row>
    <row r="407" spans="1:18" s="87" customFormat="1">
      <c r="B407" s="110" t="s">
        <v>891</v>
      </c>
      <c r="C407" s="129"/>
      <c r="D407" s="104" t="s">
        <v>422</v>
      </c>
      <c r="E407" s="105"/>
      <c r="F407" s="141" t="s">
        <v>350</v>
      </c>
      <c r="G407" s="220"/>
      <c r="H407" s="119"/>
      <c r="J407" s="144"/>
      <c r="M407" s="144"/>
      <c r="R407" s="159"/>
    </row>
    <row r="408" spans="1:18" s="87" customFormat="1" ht="13.5" thickBot="1">
      <c r="B408" s="110" t="s">
        <v>892</v>
      </c>
      <c r="C408" s="129"/>
      <c r="D408" s="104" t="s">
        <v>422</v>
      </c>
      <c r="E408" s="105"/>
      <c r="F408" s="141" t="s">
        <v>350</v>
      </c>
      <c r="G408" s="220"/>
      <c r="H408" s="119"/>
      <c r="J408" s="144"/>
      <c r="M408" s="144"/>
      <c r="R408" s="159"/>
    </row>
    <row r="409" spans="1:18" s="183" customFormat="1" ht="13.5" thickBot="1">
      <c r="A409" s="177" t="s">
        <v>333</v>
      </c>
      <c r="B409" s="170" t="s">
        <v>893</v>
      </c>
      <c r="C409" s="179"/>
      <c r="D409" s="172" t="s">
        <v>418</v>
      </c>
      <c r="E409" s="173"/>
      <c r="F409" s="174" t="s">
        <v>554</v>
      </c>
      <c r="G409" s="175"/>
      <c r="H409" s="181"/>
      <c r="I409" s="175">
        <f>SUM(I410:I412)</f>
        <v>0</v>
      </c>
      <c r="J409" s="175">
        <f>SUM(J410:J412)</f>
        <v>0</v>
      </c>
      <c r="L409" s="175">
        <f>SUM(L410:L412)</f>
        <v>0</v>
      </c>
      <c r="M409" s="175">
        <f>SUM(M410:M412)</f>
        <v>0</v>
      </c>
      <c r="R409" s="184"/>
    </row>
    <row r="410" spans="1:18" s="111" customFormat="1">
      <c r="B410" s="110" t="s">
        <v>894</v>
      </c>
      <c r="C410" s="130"/>
      <c r="D410" s="104" t="s">
        <v>422</v>
      </c>
      <c r="E410" s="105"/>
      <c r="F410" s="141" t="s">
        <v>350</v>
      </c>
      <c r="G410" s="220"/>
      <c r="H410" s="112"/>
      <c r="J410" s="140"/>
      <c r="L410" s="83"/>
      <c r="M410" s="148"/>
      <c r="N410" s="87"/>
      <c r="R410" s="155"/>
    </row>
    <row r="411" spans="1:18" s="111" customFormat="1">
      <c r="B411" s="110" t="s">
        <v>895</v>
      </c>
      <c r="C411" s="130"/>
      <c r="D411" s="104" t="s">
        <v>422</v>
      </c>
      <c r="E411" s="105"/>
      <c r="F411" s="141" t="s">
        <v>350</v>
      </c>
      <c r="G411" s="220"/>
      <c r="H411" s="112"/>
      <c r="J411" s="140"/>
      <c r="L411" s="83"/>
      <c r="M411" s="148"/>
      <c r="N411" s="87"/>
      <c r="R411" s="155"/>
    </row>
    <row r="412" spans="1:18" s="111" customFormat="1" ht="13.5" thickBot="1">
      <c r="B412" s="110" t="s">
        <v>896</v>
      </c>
      <c r="C412" s="130"/>
      <c r="D412" s="104" t="s">
        <v>422</v>
      </c>
      <c r="E412" s="105"/>
      <c r="F412" s="141" t="s">
        <v>350</v>
      </c>
      <c r="G412" s="220"/>
      <c r="H412" s="112"/>
      <c r="J412" s="140"/>
      <c r="L412" s="83"/>
      <c r="M412" s="148"/>
      <c r="N412" s="87"/>
      <c r="R412" s="155"/>
    </row>
    <row r="413" spans="1:18" s="183" customFormat="1" ht="13.5" thickBot="1">
      <c r="A413" s="177" t="s">
        <v>333</v>
      </c>
      <c r="B413" s="170" t="s">
        <v>897</v>
      </c>
      <c r="C413" s="179"/>
      <c r="D413" s="172" t="s">
        <v>418</v>
      </c>
      <c r="E413" s="173"/>
      <c r="F413" s="174" t="s">
        <v>549</v>
      </c>
      <c r="G413" s="175"/>
      <c r="H413" s="181"/>
      <c r="I413" s="175">
        <f>SUM(I414:I416)</f>
        <v>0</v>
      </c>
      <c r="J413" s="175">
        <f>SUM(J414:J416)</f>
        <v>0</v>
      </c>
      <c r="L413" s="175">
        <f>SUM(L414:L416)</f>
        <v>0</v>
      </c>
      <c r="M413" s="175">
        <f>SUM(M414:M416)</f>
        <v>0</v>
      </c>
      <c r="N413" s="183" t="s">
        <v>755</v>
      </c>
      <c r="R413" s="184"/>
    </row>
    <row r="414" spans="1:18" s="87" customFormat="1">
      <c r="B414" s="103" t="s">
        <v>898</v>
      </c>
      <c r="C414" s="129">
        <v>41638</v>
      </c>
      <c r="D414" s="114" t="s">
        <v>418</v>
      </c>
      <c r="E414" s="122"/>
      <c r="F414" s="144" t="s">
        <v>1030</v>
      </c>
      <c r="H414" s="119"/>
      <c r="J414" s="144"/>
      <c r="L414" s="106"/>
      <c r="M414" s="149"/>
      <c r="R414" s="159"/>
    </row>
    <row r="415" spans="1:18" s="111" customFormat="1">
      <c r="B415" s="110" t="s">
        <v>899</v>
      </c>
      <c r="C415" s="130"/>
      <c r="D415" s="104" t="s">
        <v>422</v>
      </c>
      <c r="E415" s="105"/>
      <c r="F415" s="141" t="s">
        <v>350</v>
      </c>
      <c r="G415" s="220"/>
      <c r="H415" s="112"/>
      <c r="J415" s="140"/>
      <c r="L415" s="83"/>
      <c r="M415" s="148"/>
      <c r="N415" s="87"/>
      <c r="R415" s="155"/>
    </row>
    <row r="416" spans="1:18" s="111" customFormat="1" ht="13.5" thickBot="1">
      <c r="B416" s="110" t="s">
        <v>900</v>
      </c>
      <c r="C416" s="130"/>
      <c r="D416" s="104" t="s">
        <v>422</v>
      </c>
      <c r="E416" s="105"/>
      <c r="F416" s="141" t="s">
        <v>350</v>
      </c>
      <c r="G416" s="220"/>
      <c r="H416" s="112"/>
      <c r="J416" s="140"/>
      <c r="L416" s="83"/>
      <c r="M416" s="148"/>
      <c r="N416" s="87"/>
      <c r="R416" s="155"/>
    </row>
    <row r="417" spans="1:18" s="183" customFormat="1" ht="13.5" thickBot="1">
      <c r="A417" s="177" t="s">
        <v>333</v>
      </c>
      <c r="B417" s="170" t="s">
        <v>901</v>
      </c>
      <c r="C417" s="179"/>
      <c r="D417" s="172" t="s">
        <v>418</v>
      </c>
      <c r="E417" s="173"/>
      <c r="F417" s="174" t="s">
        <v>550</v>
      </c>
      <c r="G417" s="175"/>
      <c r="H417" s="181"/>
      <c r="I417" s="175">
        <f>SUM(I418:I420)</f>
        <v>0</v>
      </c>
      <c r="J417" s="175">
        <f>SUM(J418:J420)</f>
        <v>0</v>
      </c>
      <c r="L417" s="175">
        <f>SUM(L418:L420)</f>
        <v>0</v>
      </c>
      <c r="M417" s="175">
        <f>SUM(M418:M420)</f>
        <v>0</v>
      </c>
      <c r="R417" s="184"/>
    </row>
    <row r="418" spans="1:18" s="111" customFormat="1">
      <c r="B418" s="110" t="s">
        <v>902</v>
      </c>
      <c r="C418" s="130"/>
      <c r="D418" s="104" t="s">
        <v>422</v>
      </c>
      <c r="E418" s="105"/>
      <c r="F418" s="141" t="s">
        <v>350</v>
      </c>
      <c r="G418" s="220"/>
      <c r="H418" s="112"/>
      <c r="J418" s="140"/>
      <c r="L418" s="83"/>
      <c r="M418" s="148"/>
      <c r="N418" s="87"/>
      <c r="R418" s="155"/>
    </row>
    <row r="419" spans="1:18" s="111" customFormat="1">
      <c r="B419" s="110" t="s">
        <v>903</v>
      </c>
      <c r="C419" s="130"/>
      <c r="D419" s="104" t="s">
        <v>422</v>
      </c>
      <c r="E419" s="105"/>
      <c r="F419" s="141" t="s">
        <v>350</v>
      </c>
      <c r="G419" s="220"/>
      <c r="H419" s="112"/>
      <c r="J419" s="140"/>
      <c r="L419" s="83"/>
      <c r="M419" s="148"/>
      <c r="N419" s="87"/>
      <c r="R419" s="155"/>
    </row>
    <row r="420" spans="1:18" s="111" customFormat="1" ht="13.5" thickBot="1">
      <c r="B420" s="110" t="s">
        <v>904</v>
      </c>
      <c r="C420" s="130"/>
      <c r="D420" s="104" t="s">
        <v>422</v>
      </c>
      <c r="E420" s="105"/>
      <c r="F420" s="141" t="s">
        <v>350</v>
      </c>
      <c r="G420" s="220"/>
      <c r="H420" s="112"/>
      <c r="J420" s="140"/>
      <c r="L420" s="83"/>
      <c r="M420" s="148"/>
      <c r="N420" s="87"/>
      <c r="R420" s="155"/>
    </row>
    <row r="421" spans="1:18" s="183" customFormat="1" ht="13.5" thickBot="1">
      <c r="A421" s="177" t="s">
        <v>333</v>
      </c>
      <c r="B421" s="170" t="s">
        <v>905</v>
      </c>
      <c r="C421" s="179"/>
      <c r="D421" s="172" t="s">
        <v>418</v>
      </c>
      <c r="E421" s="173"/>
      <c r="F421" s="174" t="s">
        <v>159</v>
      </c>
      <c r="G421" s="175"/>
      <c r="H421" s="181"/>
      <c r="I421" s="175">
        <f>SUM(I422:I425)</f>
        <v>0</v>
      </c>
      <c r="J421" s="175">
        <f>SUM(J422:J425)</f>
        <v>0</v>
      </c>
      <c r="L421" s="175">
        <f>SUM(L422:L425)</f>
        <v>0</v>
      </c>
      <c r="M421" s="175">
        <f>SUM(M422:M425)</f>
        <v>0</v>
      </c>
      <c r="N421" s="183" t="s">
        <v>970</v>
      </c>
      <c r="R421" s="184"/>
    </row>
    <row r="422" spans="1:18" s="87" customFormat="1">
      <c r="B422" s="110" t="s">
        <v>906</v>
      </c>
      <c r="C422" s="129"/>
      <c r="D422" s="118" t="s">
        <v>418</v>
      </c>
      <c r="E422" s="119"/>
      <c r="F422" s="144" t="s">
        <v>551</v>
      </c>
      <c r="H422" s="119"/>
      <c r="J422" s="144"/>
      <c r="M422" s="144"/>
      <c r="N422" s="87" t="s">
        <v>552</v>
      </c>
      <c r="R422" s="159"/>
    </row>
    <row r="423" spans="1:18" s="111" customFormat="1">
      <c r="B423" s="110" t="s">
        <v>907</v>
      </c>
      <c r="C423" s="130"/>
      <c r="D423" s="104" t="s">
        <v>422</v>
      </c>
      <c r="E423" s="105"/>
      <c r="F423" s="141" t="s">
        <v>350</v>
      </c>
      <c r="G423" s="220"/>
      <c r="H423" s="112"/>
      <c r="J423" s="140"/>
      <c r="L423" s="83"/>
      <c r="M423" s="148"/>
      <c r="N423" s="87"/>
      <c r="R423" s="155"/>
    </row>
    <row r="424" spans="1:18" s="111" customFormat="1">
      <c r="B424" s="110" t="s">
        <v>908</v>
      </c>
      <c r="C424" s="130"/>
      <c r="D424" s="104" t="s">
        <v>422</v>
      </c>
      <c r="E424" s="105"/>
      <c r="F424" s="141" t="s">
        <v>350</v>
      </c>
      <c r="G424" s="220"/>
      <c r="H424" s="112"/>
      <c r="J424" s="140"/>
      <c r="L424" s="83"/>
      <c r="M424" s="148"/>
      <c r="N424" s="87"/>
      <c r="R424" s="155"/>
    </row>
    <row r="425" spans="1:18" s="111" customFormat="1" ht="13.5" thickBot="1">
      <c r="B425" s="110" t="s">
        <v>909</v>
      </c>
      <c r="C425" s="130"/>
      <c r="D425" s="104" t="s">
        <v>422</v>
      </c>
      <c r="E425" s="105"/>
      <c r="F425" s="141" t="s">
        <v>350</v>
      </c>
      <c r="G425" s="220"/>
      <c r="H425" s="112"/>
      <c r="J425" s="140"/>
      <c r="L425" s="83"/>
      <c r="M425" s="148"/>
      <c r="N425" s="87"/>
      <c r="R425" s="155"/>
    </row>
    <row r="426" spans="1:18" s="183" customFormat="1" ht="13.5" thickBot="1">
      <c r="A426" s="177" t="s">
        <v>333</v>
      </c>
      <c r="B426" s="170" t="s">
        <v>910</v>
      </c>
      <c r="C426" s="179"/>
      <c r="D426" s="172" t="s">
        <v>418</v>
      </c>
      <c r="E426" s="173"/>
      <c r="F426" s="174" t="s">
        <v>580</v>
      </c>
      <c r="G426" s="175"/>
      <c r="H426" s="181"/>
      <c r="I426" s="175">
        <f>SUM(I427:I429)</f>
        <v>0</v>
      </c>
      <c r="J426" s="175">
        <f>SUM(J427:J429)</f>
        <v>0</v>
      </c>
      <c r="L426" s="175">
        <f>SUM(L427:L429)</f>
        <v>0</v>
      </c>
      <c r="M426" s="175">
        <f>SUM(M427:M429)</f>
        <v>0</v>
      </c>
      <c r="N426" s="183" t="s">
        <v>579</v>
      </c>
      <c r="R426" s="184"/>
    </row>
    <row r="427" spans="1:18" s="111" customFormat="1">
      <c r="B427" s="110" t="s">
        <v>911</v>
      </c>
      <c r="C427" s="130"/>
      <c r="D427" s="104" t="s">
        <v>422</v>
      </c>
      <c r="E427" s="105"/>
      <c r="F427" s="141" t="s">
        <v>350</v>
      </c>
      <c r="G427" s="220"/>
      <c r="H427" s="112"/>
      <c r="J427" s="140"/>
      <c r="L427" s="83"/>
      <c r="M427" s="148"/>
      <c r="N427" s="87"/>
      <c r="R427" s="155"/>
    </row>
    <row r="428" spans="1:18" s="111" customFormat="1">
      <c r="B428" s="110" t="s">
        <v>912</v>
      </c>
      <c r="C428" s="130"/>
      <c r="D428" s="104" t="s">
        <v>422</v>
      </c>
      <c r="E428" s="105"/>
      <c r="F428" s="141" t="s">
        <v>350</v>
      </c>
      <c r="G428" s="220"/>
      <c r="H428" s="112"/>
      <c r="J428" s="140"/>
      <c r="L428" s="83"/>
      <c r="M428" s="148"/>
      <c r="N428" s="87"/>
      <c r="R428" s="155"/>
    </row>
    <row r="429" spans="1:18" s="111" customFormat="1" ht="13.5" thickBot="1">
      <c r="B429" s="110" t="s">
        <v>913</v>
      </c>
      <c r="C429" s="130"/>
      <c r="D429" s="104" t="s">
        <v>422</v>
      </c>
      <c r="E429" s="105"/>
      <c r="F429" s="141" t="s">
        <v>350</v>
      </c>
      <c r="G429" s="220"/>
      <c r="H429" s="112"/>
      <c r="J429" s="140"/>
      <c r="L429" s="83"/>
      <c r="M429" s="148"/>
      <c r="N429" s="87"/>
      <c r="R429" s="155"/>
    </row>
    <row r="430" spans="1:18" s="175" customFormat="1" ht="13.5" thickBot="1">
      <c r="A430" s="169" t="s">
        <v>333</v>
      </c>
      <c r="B430" s="170" t="s">
        <v>914</v>
      </c>
      <c r="C430" s="171"/>
      <c r="D430" s="172" t="s">
        <v>418</v>
      </c>
      <c r="E430" s="173"/>
      <c r="F430" s="174" t="s">
        <v>581</v>
      </c>
      <c r="H430" s="173"/>
      <c r="I430" s="175">
        <f>SUM(I431:I433)</f>
        <v>0</v>
      </c>
      <c r="J430" s="175">
        <f>SUM(J431:J433)</f>
        <v>0</v>
      </c>
      <c r="L430" s="175">
        <f>SUM(L431:L433)</f>
        <v>0</v>
      </c>
      <c r="M430" s="175">
        <f>SUM(M431:M433)</f>
        <v>0</v>
      </c>
      <c r="N430" s="175" t="s">
        <v>756</v>
      </c>
      <c r="R430" s="176"/>
    </row>
    <row r="431" spans="1:18" s="70" customFormat="1">
      <c r="A431" s="99"/>
      <c r="B431" s="110" t="s">
        <v>915</v>
      </c>
      <c r="C431" s="124"/>
      <c r="D431" s="104" t="s">
        <v>422</v>
      </c>
      <c r="E431" s="105"/>
      <c r="F431" s="141" t="s">
        <v>350</v>
      </c>
      <c r="G431" s="220"/>
      <c r="H431" s="73"/>
      <c r="J431" s="140"/>
      <c r="L431" s="74"/>
      <c r="M431" s="148"/>
      <c r="R431" s="155"/>
    </row>
    <row r="432" spans="1:18">
      <c r="B432" s="110" t="s">
        <v>916</v>
      </c>
      <c r="D432" s="104" t="s">
        <v>422</v>
      </c>
      <c r="E432" s="105"/>
      <c r="F432" s="141" t="s">
        <v>350</v>
      </c>
      <c r="G432" s="220"/>
    </row>
    <row r="433" spans="1:18" ht="13.5" thickBot="1">
      <c r="B433" s="110" t="s">
        <v>917</v>
      </c>
      <c r="D433" s="104" t="s">
        <v>422</v>
      </c>
      <c r="E433" s="105"/>
      <c r="F433" s="141" t="s">
        <v>350</v>
      </c>
      <c r="G433" s="220"/>
    </row>
    <row r="434" spans="1:18" s="175" customFormat="1" ht="13.5" thickBot="1">
      <c r="A434" s="169" t="s">
        <v>333</v>
      </c>
      <c r="B434" s="170" t="s">
        <v>918</v>
      </c>
      <c r="C434" s="171"/>
      <c r="D434" s="172" t="s">
        <v>418</v>
      </c>
      <c r="E434" s="173"/>
      <c r="F434" s="174" t="s">
        <v>582</v>
      </c>
      <c r="H434" s="173"/>
      <c r="I434" s="175">
        <f>SUM(I435:I438)</f>
        <v>0</v>
      </c>
      <c r="J434" s="175">
        <f>SUM(J435:J438)</f>
        <v>0</v>
      </c>
      <c r="L434" s="175">
        <f>SUM(L435:L438)</f>
        <v>0</v>
      </c>
      <c r="M434" s="175">
        <f>SUM(M435:M438)</f>
        <v>0</v>
      </c>
      <c r="N434" s="175" t="s">
        <v>971</v>
      </c>
      <c r="R434" s="176"/>
    </row>
    <row r="435" spans="1:18" s="107" customFormat="1">
      <c r="B435" s="110" t="s">
        <v>919</v>
      </c>
      <c r="C435" s="128"/>
      <c r="D435" s="79">
        <v>1</v>
      </c>
      <c r="E435" s="80"/>
      <c r="F435" s="142" t="s">
        <v>604</v>
      </c>
      <c r="G435" s="77"/>
      <c r="H435" s="108"/>
      <c r="J435" s="139"/>
      <c r="L435" s="109"/>
      <c r="M435" s="147"/>
      <c r="R435" s="154"/>
    </row>
    <row r="436" spans="1:18" s="107" customFormat="1">
      <c r="B436" s="110" t="s">
        <v>920</v>
      </c>
      <c r="C436" s="128"/>
      <c r="D436" s="104" t="s">
        <v>422</v>
      </c>
      <c r="E436" s="105"/>
      <c r="F436" s="141" t="s">
        <v>350</v>
      </c>
      <c r="G436" s="220"/>
      <c r="H436" s="108"/>
      <c r="J436" s="139"/>
      <c r="L436" s="109"/>
      <c r="M436" s="147"/>
      <c r="R436" s="154"/>
    </row>
    <row r="437" spans="1:18" s="107" customFormat="1">
      <c r="B437" s="110" t="s">
        <v>921</v>
      </c>
      <c r="C437" s="128"/>
      <c r="D437" s="104" t="s">
        <v>422</v>
      </c>
      <c r="E437" s="105"/>
      <c r="F437" s="141" t="s">
        <v>350</v>
      </c>
      <c r="G437" s="220"/>
      <c r="H437" s="108"/>
      <c r="J437" s="139"/>
      <c r="L437" s="109"/>
      <c r="M437" s="147"/>
      <c r="R437" s="154"/>
    </row>
    <row r="438" spans="1:18" s="77" customFormat="1" ht="13.5" thickBot="1">
      <c r="B438" s="110" t="s">
        <v>922</v>
      </c>
      <c r="C438" s="132"/>
      <c r="D438" s="104" t="s">
        <v>422</v>
      </c>
      <c r="E438" s="105"/>
      <c r="F438" s="141" t="s">
        <v>350</v>
      </c>
      <c r="G438" s="220"/>
      <c r="H438" s="80"/>
      <c r="J438" s="142"/>
      <c r="L438" s="81"/>
      <c r="M438" s="151"/>
      <c r="N438" s="77" t="s">
        <v>583</v>
      </c>
      <c r="R438" s="157"/>
    </row>
    <row r="439" spans="1:18" s="175" customFormat="1" ht="13.5" thickBot="1">
      <c r="A439" s="169" t="s">
        <v>943</v>
      </c>
      <c r="B439" s="170" t="s">
        <v>923</v>
      </c>
      <c r="C439" s="171"/>
      <c r="D439" s="172" t="s">
        <v>418</v>
      </c>
      <c r="E439" s="173"/>
      <c r="F439" s="174" t="s">
        <v>555</v>
      </c>
      <c r="H439" s="173"/>
      <c r="I439" s="175">
        <f>SUM(I440:I446)</f>
        <v>4</v>
      </c>
      <c r="J439" s="175">
        <f>SUM(J440:J446)</f>
        <v>0</v>
      </c>
      <c r="L439" s="175">
        <f>SUM(L440:L446)</f>
        <v>0</v>
      </c>
      <c r="M439" s="175">
        <f>SUM(M440:M446)</f>
        <v>0</v>
      </c>
      <c r="N439" s="175" t="s">
        <v>972</v>
      </c>
      <c r="R439" s="176"/>
    </row>
    <row r="440" spans="1:18" s="75" customFormat="1">
      <c r="B440" s="110" t="s">
        <v>924</v>
      </c>
      <c r="C440" s="131"/>
      <c r="D440" s="68">
        <v>0</v>
      </c>
      <c r="E440" s="76"/>
      <c r="F440" s="145" t="s">
        <v>556</v>
      </c>
      <c r="G440" s="162"/>
      <c r="H440" s="76"/>
      <c r="J440" s="145"/>
      <c r="L440" s="69"/>
      <c r="M440" s="152"/>
      <c r="R440" s="160"/>
    </row>
    <row r="441" spans="1:18" s="75" customFormat="1">
      <c r="B441" s="110" t="s">
        <v>925</v>
      </c>
      <c r="C441" s="131"/>
      <c r="D441" s="68" t="s">
        <v>451</v>
      </c>
      <c r="E441" s="76" t="s">
        <v>165</v>
      </c>
      <c r="F441" s="145" t="s">
        <v>557</v>
      </c>
      <c r="G441" s="162"/>
      <c r="H441" s="76"/>
      <c r="J441" s="145"/>
      <c r="L441" s="69"/>
      <c r="M441" s="152"/>
      <c r="R441" s="160"/>
    </row>
    <row r="442" spans="1:18" s="75" customFormat="1">
      <c r="B442" s="110" t="s">
        <v>926</v>
      </c>
      <c r="C442" s="131"/>
      <c r="D442" s="68">
        <v>0</v>
      </c>
      <c r="E442" s="76"/>
      <c r="F442" s="145" t="s">
        <v>558</v>
      </c>
      <c r="G442" s="162"/>
      <c r="H442" s="76"/>
      <c r="J442" s="145"/>
      <c r="L442" s="69"/>
      <c r="M442" s="152"/>
      <c r="R442" s="160"/>
    </row>
    <row r="443" spans="1:18" s="87" customFormat="1">
      <c r="B443" s="103" t="s">
        <v>927</v>
      </c>
      <c r="C443" s="129"/>
      <c r="D443" s="114" t="s">
        <v>451</v>
      </c>
      <c r="E443" s="122" t="s">
        <v>165</v>
      </c>
      <c r="F443" s="144" t="s">
        <v>974</v>
      </c>
      <c r="H443" s="119"/>
      <c r="J443" s="144"/>
      <c r="L443" s="106"/>
      <c r="M443" s="149"/>
      <c r="N443" s="87" t="s">
        <v>975</v>
      </c>
      <c r="R443" s="159"/>
    </row>
    <row r="444" spans="1:18" s="87" customFormat="1">
      <c r="B444" s="110" t="s">
        <v>928</v>
      </c>
      <c r="C444" s="129">
        <v>41638</v>
      </c>
      <c r="D444" s="114" t="s">
        <v>452</v>
      </c>
      <c r="E444" s="122" t="s">
        <v>165</v>
      </c>
      <c r="F444" s="144" t="s">
        <v>1017</v>
      </c>
      <c r="H444" s="119" t="s">
        <v>171</v>
      </c>
      <c r="I444" s="87">
        <v>4</v>
      </c>
      <c r="J444" s="144"/>
      <c r="L444" s="106"/>
      <c r="M444" s="149"/>
      <c r="N444" s="87" t="s">
        <v>1019</v>
      </c>
      <c r="R444" s="159"/>
    </row>
    <row r="445" spans="1:18" s="87" customFormat="1">
      <c r="B445" s="103" t="s">
        <v>929</v>
      </c>
      <c r="C445" s="129">
        <v>41638</v>
      </c>
      <c r="D445" s="114" t="s">
        <v>451</v>
      </c>
      <c r="E445" s="122" t="s">
        <v>165</v>
      </c>
      <c r="F445" s="144" t="s">
        <v>1028</v>
      </c>
      <c r="H445" s="119"/>
      <c r="J445" s="144"/>
      <c r="L445" s="106"/>
      <c r="M445" s="149"/>
      <c r="N445" s="87" t="s">
        <v>1029</v>
      </c>
      <c r="R445" s="159"/>
    </row>
    <row r="446" spans="1:18" s="70" customFormat="1" ht="13.5" thickBot="1">
      <c r="A446" s="99"/>
      <c r="B446" s="110" t="s">
        <v>1018</v>
      </c>
      <c r="C446" s="124"/>
      <c r="D446" s="104" t="s">
        <v>422</v>
      </c>
      <c r="E446" s="105"/>
      <c r="F446" s="141" t="s">
        <v>350</v>
      </c>
      <c r="G446" s="220"/>
      <c r="H446" s="73"/>
      <c r="J446" s="140"/>
      <c r="L446" s="74"/>
      <c r="M446" s="148"/>
      <c r="R446" s="155"/>
    </row>
    <row r="447" spans="1:18" s="175" customFormat="1" ht="13.5" thickBot="1">
      <c r="A447" s="169" t="s">
        <v>333</v>
      </c>
      <c r="B447" s="170" t="s">
        <v>930</v>
      </c>
      <c r="C447" s="171"/>
      <c r="D447" s="172" t="s">
        <v>418</v>
      </c>
      <c r="E447" s="173"/>
      <c r="F447" s="174" t="s">
        <v>584</v>
      </c>
      <c r="H447" s="173"/>
      <c r="I447" s="175">
        <f>SUM(I448:I452)</f>
        <v>0</v>
      </c>
      <c r="J447" s="175">
        <f>SUM(J448:J452)</f>
        <v>0</v>
      </c>
      <c r="L447" s="175">
        <f>SUM(L448:L452)</f>
        <v>0</v>
      </c>
      <c r="M447" s="175">
        <f>SUM(M448:M452)</f>
        <v>0</v>
      </c>
      <c r="N447" s="175" t="s">
        <v>973</v>
      </c>
      <c r="R447" s="176"/>
    </row>
    <row r="448" spans="1:18" s="107" customFormat="1">
      <c r="B448" s="110" t="s">
        <v>931</v>
      </c>
      <c r="C448" s="130"/>
      <c r="D448" s="82" t="s">
        <v>454</v>
      </c>
      <c r="E448" s="112"/>
      <c r="F448" s="140" t="s">
        <v>135</v>
      </c>
      <c r="G448" s="111"/>
      <c r="H448" s="108"/>
      <c r="J448" s="139"/>
      <c r="L448" s="109"/>
      <c r="M448" s="147"/>
      <c r="R448" s="154"/>
    </row>
    <row r="449" spans="1:18" s="111" customFormat="1">
      <c r="B449" s="110" t="s">
        <v>932</v>
      </c>
      <c r="C449" s="130"/>
      <c r="D449" s="82" t="s">
        <v>454</v>
      </c>
      <c r="E449" s="112"/>
      <c r="F449" s="140" t="s">
        <v>185</v>
      </c>
      <c r="H449" s="112"/>
      <c r="J449" s="140"/>
      <c r="L449" s="83"/>
      <c r="M449" s="148"/>
      <c r="N449" s="86"/>
      <c r="R449" s="155"/>
    </row>
    <row r="450" spans="1:18" s="111" customFormat="1">
      <c r="B450" s="110" t="s">
        <v>933</v>
      </c>
      <c r="C450" s="130"/>
      <c r="D450" s="104" t="s">
        <v>422</v>
      </c>
      <c r="E450" s="105"/>
      <c r="F450" s="141" t="s">
        <v>350</v>
      </c>
      <c r="G450" s="220"/>
      <c r="H450" s="112"/>
      <c r="J450" s="140"/>
      <c r="L450" s="83"/>
      <c r="M450" s="148"/>
      <c r="R450" s="155"/>
    </row>
    <row r="451" spans="1:18" s="111" customFormat="1">
      <c r="B451" s="110" t="s">
        <v>934</v>
      </c>
      <c r="C451" s="130"/>
      <c r="D451" s="104" t="s">
        <v>422</v>
      </c>
      <c r="E451" s="105"/>
      <c r="F451" s="141" t="s">
        <v>350</v>
      </c>
      <c r="G451" s="220"/>
      <c r="H451" s="112"/>
      <c r="J451" s="140"/>
      <c r="L451" s="83"/>
      <c r="M451" s="148"/>
      <c r="R451" s="155"/>
    </row>
    <row r="452" spans="1:18" s="70" customFormat="1" ht="13.5" thickBot="1">
      <c r="A452" s="99"/>
      <c r="B452" s="110" t="s">
        <v>935</v>
      </c>
      <c r="C452" s="124"/>
      <c r="D452" s="104" t="s">
        <v>422</v>
      </c>
      <c r="E452" s="105"/>
      <c r="F452" s="141" t="s">
        <v>350</v>
      </c>
      <c r="G452" s="220"/>
      <c r="H452" s="73"/>
      <c r="J452" s="140"/>
      <c r="L452" s="74"/>
      <c r="M452" s="148"/>
      <c r="R452" s="155"/>
    </row>
    <row r="453" spans="1:18" s="183" customFormat="1" ht="13.5" thickBot="1">
      <c r="A453" s="177" t="s">
        <v>333</v>
      </c>
      <c r="B453" s="178" t="s">
        <v>993</v>
      </c>
      <c r="C453" s="179"/>
      <c r="D453" s="180" t="s">
        <v>418</v>
      </c>
      <c r="E453" s="181"/>
      <c r="F453" s="182" t="s">
        <v>994</v>
      </c>
      <c r="H453" s="181"/>
      <c r="I453" s="175">
        <f>SUM(I454:I457)</f>
        <v>0</v>
      </c>
      <c r="J453" s="175">
        <f>SUM(J454:J457)</f>
        <v>0</v>
      </c>
      <c r="L453" s="175">
        <f>SUM(L454:L457)</f>
        <v>0</v>
      </c>
      <c r="M453" s="175">
        <f>SUM(M454:M457)</f>
        <v>0</v>
      </c>
      <c r="N453" s="183" t="s">
        <v>995</v>
      </c>
      <c r="R453" s="184"/>
    </row>
    <row r="454" spans="1:18" s="101" customFormat="1">
      <c r="B454" s="103" t="s">
        <v>997</v>
      </c>
      <c r="C454" s="126">
        <v>41628</v>
      </c>
      <c r="D454" s="114" t="s">
        <v>451</v>
      </c>
      <c r="E454" s="122" t="s">
        <v>165</v>
      </c>
      <c r="F454" s="144" t="s">
        <v>996</v>
      </c>
      <c r="G454" s="87"/>
      <c r="H454" s="122"/>
      <c r="J454" s="144"/>
      <c r="L454" s="115"/>
      <c r="M454" s="149"/>
      <c r="R454" s="159"/>
    </row>
    <row r="455" spans="1:18" s="117" customFormat="1">
      <c r="B455" s="166" t="s">
        <v>998</v>
      </c>
      <c r="C455" s="167"/>
      <c r="D455" s="104" t="s">
        <v>422</v>
      </c>
      <c r="E455" s="105"/>
      <c r="F455" s="141" t="s">
        <v>350</v>
      </c>
      <c r="G455" s="220"/>
      <c r="H455" s="105"/>
      <c r="J455" s="146"/>
      <c r="L455" s="116"/>
      <c r="M455" s="150"/>
      <c r="R455" s="156"/>
    </row>
    <row r="456" spans="1:18" s="117" customFormat="1">
      <c r="A456" s="120"/>
      <c r="B456" s="166" t="s">
        <v>999</v>
      </c>
      <c r="C456" s="167"/>
      <c r="D456" s="104" t="s">
        <v>422</v>
      </c>
      <c r="E456" s="105"/>
      <c r="F456" s="141" t="s">
        <v>350</v>
      </c>
      <c r="G456" s="220"/>
      <c r="H456" s="105"/>
      <c r="J456" s="146"/>
      <c r="L456" s="116"/>
      <c r="M456" s="150"/>
      <c r="R456" s="156"/>
    </row>
    <row r="457" spans="1:18" s="117" customFormat="1" ht="13.5" thickBot="1">
      <c r="A457" s="120"/>
      <c r="B457" s="166" t="s">
        <v>1000</v>
      </c>
      <c r="C457" s="167"/>
      <c r="D457" s="104" t="s">
        <v>422</v>
      </c>
      <c r="E457" s="105"/>
      <c r="F457" s="141" t="s">
        <v>350</v>
      </c>
      <c r="G457" s="220"/>
      <c r="H457" s="105"/>
      <c r="J457" s="146"/>
      <c r="L457" s="116"/>
      <c r="M457" s="150"/>
      <c r="R457" s="156"/>
    </row>
    <row r="458" spans="1:18" s="183" customFormat="1" ht="13.5" thickBot="1">
      <c r="A458" s="177" t="s">
        <v>135</v>
      </c>
      <c r="B458" s="178" t="s">
        <v>1021</v>
      </c>
      <c r="C458" s="179">
        <v>41638</v>
      </c>
      <c r="D458" s="180" t="s">
        <v>451</v>
      </c>
      <c r="E458" s="181"/>
      <c r="F458" s="182" t="s">
        <v>1022</v>
      </c>
      <c r="H458" s="181"/>
      <c r="I458" s="175">
        <f>SUM(I459:I462)</f>
        <v>2</v>
      </c>
      <c r="J458" s="175">
        <f>SUM(J459:J462)</f>
        <v>0</v>
      </c>
      <c r="L458" s="175">
        <f>SUM(L459:L462)</f>
        <v>0</v>
      </c>
      <c r="M458" s="175">
        <f>SUM(M459:M462)</f>
        <v>0</v>
      </c>
      <c r="N458" s="183" t="s">
        <v>1023</v>
      </c>
      <c r="R458" s="184"/>
    </row>
    <row r="459" spans="1:18" s="101" customFormat="1">
      <c r="B459" s="103" t="s">
        <v>1024</v>
      </c>
      <c r="C459" s="126"/>
      <c r="D459" s="114" t="s">
        <v>451</v>
      </c>
      <c r="E459" s="122" t="s">
        <v>163</v>
      </c>
      <c r="F459" s="144" t="s">
        <v>8</v>
      </c>
      <c r="G459" s="222"/>
      <c r="H459" s="122"/>
      <c r="J459" s="144"/>
      <c r="L459" s="115"/>
      <c r="M459" s="149"/>
      <c r="N459" s="101" t="s">
        <v>9</v>
      </c>
      <c r="R459" s="159"/>
    </row>
    <row r="460" spans="1:18" s="117" customFormat="1">
      <c r="A460" s="120"/>
      <c r="B460" s="166" t="s">
        <v>1026</v>
      </c>
      <c r="C460" s="167"/>
      <c r="D460" s="104" t="s">
        <v>422</v>
      </c>
      <c r="E460" s="105"/>
      <c r="F460" s="141" t="s">
        <v>350</v>
      </c>
      <c r="G460" s="220"/>
      <c r="H460" s="105"/>
      <c r="J460" s="146"/>
      <c r="L460" s="116"/>
      <c r="M460" s="150"/>
      <c r="R460" s="156"/>
    </row>
    <row r="461" spans="1:18" s="117" customFormat="1" ht="13.5" thickBot="1">
      <c r="A461" s="120"/>
      <c r="B461" s="166" t="s">
        <v>1025</v>
      </c>
      <c r="C461" s="167"/>
      <c r="D461" s="104" t="s">
        <v>422</v>
      </c>
      <c r="E461" s="105"/>
      <c r="F461" s="141" t="s">
        <v>350</v>
      </c>
      <c r="G461" s="220"/>
      <c r="H461" s="105"/>
      <c r="J461" s="146"/>
      <c r="L461" s="116"/>
      <c r="M461" s="150"/>
      <c r="R461" s="156"/>
    </row>
    <row r="462" spans="1:18" s="183" customFormat="1" ht="13.5" thickBot="1">
      <c r="A462" s="177" t="s">
        <v>135</v>
      </c>
      <c r="B462" s="178" t="s">
        <v>64</v>
      </c>
      <c r="C462" s="179">
        <v>41642</v>
      </c>
      <c r="D462" s="180" t="s">
        <v>418</v>
      </c>
      <c r="E462" s="181"/>
      <c r="F462" s="182" t="s">
        <v>69</v>
      </c>
      <c r="H462" s="181"/>
      <c r="I462" s="175">
        <f>SUM(I463:I466)</f>
        <v>2</v>
      </c>
      <c r="J462" s="175">
        <f>SUM(J463:J466)</f>
        <v>0</v>
      </c>
      <c r="L462" s="175">
        <f>SUM(L463:L466)</f>
        <v>0</v>
      </c>
      <c r="M462" s="175">
        <f>SUM(M463:M466)</f>
        <v>0</v>
      </c>
      <c r="N462" s="183" t="s">
        <v>72</v>
      </c>
      <c r="R462" s="184"/>
    </row>
    <row r="463" spans="1:18" s="101" customFormat="1">
      <c r="B463" s="224" t="s">
        <v>65</v>
      </c>
      <c r="C463" s="126">
        <v>41642</v>
      </c>
      <c r="D463" s="114" t="s">
        <v>453</v>
      </c>
      <c r="E463" s="122" t="s">
        <v>165</v>
      </c>
      <c r="F463" s="144" t="s">
        <v>71</v>
      </c>
      <c r="G463" s="222"/>
      <c r="H463" s="122" t="s">
        <v>165</v>
      </c>
      <c r="I463" s="101">
        <v>2</v>
      </c>
      <c r="J463" s="144"/>
      <c r="L463" s="115"/>
      <c r="M463" s="149"/>
      <c r="N463" s="101" t="s">
        <v>73</v>
      </c>
      <c r="R463" s="159"/>
    </row>
    <row r="464" spans="1:18" s="101" customFormat="1">
      <c r="B464" s="103" t="s">
        <v>66</v>
      </c>
      <c r="C464" s="126">
        <v>41645</v>
      </c>
      <c r="D464" s="114" t="s">
        <v>418</v>
      </c>
      <c r="E464" s="122" t="s">
        <v>165</v>
      </c>
      <c r="F464" s="144" t="s">
        <v>68</v>
      </c>
      <c r="G464" s="222"/>
      <c r="H464" s="122"/>
      <c r="J464" s="144"/>
      <c r="L464" s="115"/>
      <c r="M464" s="149"/>
      <c r="N464" s="101" t="s">
        <v>70</v>
      </c>
      <c r="R464" s="159"/>
    </row>
    <row r="465" spans="1:18" s="117" customFormat="1" ht="13.5" thickBot="1">
      <c r="A465" s="120"/>
      <c r="B465" s="103" t="s">
        <v>67</v>
      </c>
      <c r="C465" s="167"/>
      <c r="D465" s="104" t="s">
        <v>422</v>
      </c>
      <c r="E465" s="105"/>
      <c r="F465" s="141" t="s">
        <v>350</v>
      </c>
      <c r="G465" s="220"/>
      <c r="H465" s="105"/>
      <c r="J465" s="146"/>
      <c r="L465" s="116"/>
      <c r="M465" s="150"/>
      <c r="R465" s="156"/>
    </row>
    <row r="466" spans="1:18" s="183" customFormat="1" ht="13.5" thickBot="1">
      <c r="A466" s="177"/>
      <c r="B466" s="178" t="s">
        <v>11</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12</v>
      </c>
      <c r="C467" s="124"/>
      <c r="D467" s="104" t="s">
        <v>422</v>
      </c>
      <c r="E467" s="105"/>
      <c r="F467" s="141" t="s">
        <v>350</v>
      </c>
      <c r="G467" s="220"/>
      <c r="H467" s="73"/>
      <c r="J467" s="140"/>
      <c r="L467" s="74"/>
      <c r="M467" s="148"/>
      <c r="R467" s="155"/>
    </row>
    <row r="468" spans="1:18">
      <c r="B468" s="110" t="s">
        <v>13</v>
      </c>
      <c r="D468" s="104" t="s">
        <v>422</v>
      </c>
      <c r="E468" s="105"/>
      <c r="F468" s="141" t="s">
        <v>350</v>
      </c>
      <c r="G468" s="220"/>
    </row>
    <row r="469" spans="1:18" ht="13.5" thickBot="1">
      <c r="B469" s="110" t="s">
        <v>14</v>
      </c>
      <c r="D469" s="104" t="s">
        <v>422</v>
      </c>
      <c r="E469" s="105"/>
      <c r="F469" s="141" t="s">
        <v>350</v>
      </c>
      <c r="G469" s="220"/>
    </row>
    <row r="470" spans="1:18" s="183" customFormat="1" ht="13.5" thickBot="1">
      <c r="A470" s="177"/>
      <c r="B470" s="178" t="s">
        <v>15</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16</v>
      </c>
      <c r="C471" s="124"/>
      <c r="D471" s="104" t="s">
        <v>422</v>
      </c>
      <c r="E471" s="105"/>
      <c r="F471" s="141" t="s">
        <v>350</v>
      </c>
      <c r="G471" s="220"/>
      <c r="H471" s="73"/>
      <c r="J471" s="140"/>
      <c r="L471" s="74"/>
      <c r="M471" s="148"/>
      <c r="R471" s="155"/>
    </row>
    <row r="472" spans="1:18">
      <c r="B472" s="110" t="s">
        <v>17</v>
      </c>
      <c r="D472" s="104" t="s">
        <v>422</v>
      </c>
      <c r="E472" s="105"/>
      <c r="F472" s="141" t="s">
        <v>350</v>
      </c>
      <c r="G472" s="220"/>
    </row>
    <row r="473" spans="1:18" ht="13.5" thickBot="1">
      <c r="B473" s="110" t="s">
        <v>18</v>
      </c>
      <c r="D473" s="104" t="s">
        <v>422</v>
      </c>
      <c r="E473" s="105"/>
      <c r="F473" s="141" t="s">
        <v>350</v>
      </c>
      <c r="G473" s="220"/>
    </row>
    <row r="474" spans="1:18" s="183" customFormat="1" ht="13.5" thickBot="1">
      <c r="A474" s="177"/>
      <c r="B474" s="178" t="s">
        <v>19</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20</v>
      </c>
      <c r="C475" s="124"/>
      <c r="D475" s="104" t="s">
        <v>422</v>
      </c>
      <c r="E475" s="105"/>
      <c r="F475" s="141" t="s">
        <v>350</v>
      </c>
      <c r="G475" s="220"/>
      <c r="H475" s="73"/>
      <c r="J475" s="140"/>
      <c r="L475" s="74"/>
      <c r="M475" s="148"/>
      <c r="R475" s="155"/>
    </row>
    <row r="476" spans="1:18">
      <c r="B476" s="110" t="s">
        <v>21</v>
      </c>
      <c r="D476" s="104" t="s">
        <v>422</v>
      </c>
      <c r="E476" s="105"/>
      <c r="F476" s="141" t="s">
        <v>350</v>
      </c>
      <c r="G476" s="220"/>
    </row>
    <row r="477" spans="1:18" ht="13.5" thickBot="1">
      <c r="B477" s="110" t="s">
        <v>22</v>
      </c>
      <c r="D477" s="104" t="s">
        <v>422</v>
      </c>
      <c r="E477" s="105"/>
      <c r="F477" s="141" t="s">
        <v>350</v>
      </c>
      <c r="G477" s="220"/>
    </row>
    <row r="478" spans="1:18" s="183" customFormat="1" ht="13.5" thickBot="1">
      <c r="A478" s="177"/>
      <c r="B478" s="178" t="s">
        <v>24</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25</v>
      </c>
      <c r="C479" s="124"/>
      <c r="D479" s="104" t="s">
        <v>422</v>
      </c>
      <c r="E479" s="105"/>
      <c r="F479" s="141" t="s">
        <v>350</v>
      </c>
      <c r="G479" s="220"/>
      <c r="H479" s="73"/>
      <c r="J479" s="140"/>
      <c r="L479" s="74"/>
      <c r="M479" s="148"/>
      <c r="R479" s="155"/>
    </row>
    <row r="480" spans="1:18">
      <c r="B480" s="110" t="s">
        <v>26</v>
      </c>
      <c r="D480" s="104" t="s">
        <v>422</v>
      </c>
      <c r="E480" s="105"/>
      <c r="F480" s="141" t="s">
        <v>350</v>
      </c>
      <c r="G480" s="220"/>
    </row>
    <row r="481" spans="1:18" ht="13.5" thickBot="1">
      <c r="B481" s="110" t="s">
        <v>27</v>
      </c>
      <c r="D481" s="104" t="s">
        <v>422</v>
      </c>
      <c r="E481" s="105"/>
      <c r="F481" s="141" t="s">
        <v>350</v>
      </c>
      <c r="G481" s="220"/>
    </row>
    <row r="482" spans="1:18" s="183" customFormat="1" ht="13.5" thickBot="1">
      <c r="A482" s="177"/>
      <c r="B482" s="178" t="s">
        <v>28</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29</v>
      </c>
      <c r="C483" s="124"/>
      <c r="D483" s="104" t="s">
        <v>422</v>
      </c>
      <c r="E483" s="105"/>
      <c r="F483" s="141" t="s">
        <v>350</v>
      </c>
      <c r="G483" s="220"/>
      <c r="H483" s="73"/>
      <c r="J483" s="140"/>
      <c r="L483" s="74"/>
      <c r="M483" s="148"/>
      <c r="R483" s="155"/>
    </row>
    <row r="484" spans="1:18">
      <c r="B484" s="110" t="s">
        <v>30</v>
      </c>
      <c r="D484" s="104" t="s">
        <v>422</v>
      </c>
      <c r="E484" s="105"/>
      <c r="F484" s="141" t="s">
        <v>350</v>
      </c>
      <c r="G484" s="220"/>
    </row>
    <row r="485" spans="1:18" ht="13.5" thickBot="1">
      <c r="B485" s="110" t="s">
        <v>31</v>
      </c>
      <c r="D485" s="104" t="s">
        <v>422</v>
      </c>
      <c r="E485" s="105"/>
      <c r="F485" s="141" t="s">
        <v>350</v>
      </c>
      <c r="G485" s="220"/>
    </row>
    <row r="486" spans="1:18" s="183" customFormat="1" ht="13.5" thickBot="1">
      <c r="A486" s="177" t="s">
        <v>37</v>
      </c>
      <c r="B486" s="178" t="s">
        <v>32</v>
      </c>
      <c r="C486" s="179"/>
      <c r="D486" s="180"/>
      <c r="E486" s="181"/>
      <c r="F486" s="182" t="s">
        <v>36</v>
      </c>
      <c r="H486" s="181"/>
      <c r="I486" s="183">
        <f>SUM(I487:I496)</f>
        <v>0</v>
      </c>
      <c r="J486" s="183">
        <f>SUM(J487:J496)</f>
        <v>0</v>
      </c>
      <c r="L486" s="183">
        <f>SUM(L487:L496)</f>
        <v>0</v>
      </c>
      <c r="M486" s="183">
        <f>SUM(M487:M496)</f>
        <v>0</v>
      </c>
      <c r="R486" s="184"/>
    </row>
    <row r="487" spans="1:18" s="101" customFormat="1">
      <c r="A487" s="225" t="s">
        <v>38</v>
      </c>
      <c r="B487" s="103" t="s">
        <v>33</v>
      </c>
      <c r="C487" s="126">
        <v>41647</v>
      </c>
      <c r="D487" s="114" t="s">
        <v>40</v>
      </c>
      <c r="E487" s="122"/>
      <c r="F487" s="144" t="s">
        <v>42</v>
      </c>
      <c r="G487" s="222"/>
      <c r="H487" s="122"/>
      <c r="J487" s="144"/>
      <c r="L487" s="115"/>
      <c r="M487" s="149"/>
      <c r="R487" s="159"/>
    </row>
    <row r="488" spans="1:18" s="75" customFormat="1">
      <c r="B488" s="103" t="s">
        <v>34</v>
      </c>
      <c r="C488" s="131">
        <v>41647</v>
      </c>
      <c r="D488" s="114" t="s">
        <v>40</v>
      </c>
      <c r="E488" s="122"/>
      <c r="F488" s="144" t="s">
        <v>43</v>
      </c>
      <c r="G488" s="222"/>
      <c r="H488" s="76"/>
      <c r="J488" s="145"/>
      <c r="L488" s="69"/>
      <c r="M488" s="152"/>
      <c r="R488" s="160"/>
    </row>
    <row r="489" spans="1:18" s="75" customFormat="1">
      <c r="B489" s="103" t="s">
        <v>35</v>
      </c>
      <c r="C489" s="131">
        <v>41647</v>
      </c>
      <c r="D489" s="114" t="s">
        <v>40</v>
      </c>
      <c r="E489" s="122"/>
      <c r="F489" s="144" t="s">
        <v>44</v>
      </c>
      <c r="G489" s="222"/>
      <c r="H489" s="76"/>
      <c r="J489" s="145"/>
      <c r="L489" s="69"/>
      <c r="M489" s="152"/>
      <c r="R489" s="160"/>
    </row>
    <row r="490" spans="1:18" s="75" customFormat="1">
      <c r="B490" s="103" t="s">
        <v>48</v>
      </c>
      <c r="C490" s="131">
        <v>41647</v>
      </c>
      <c r="D490" s="114" t="s">
        <v>40</v>
      </c>
      <c r="E490" s="122"/>
      <c r="F490" s="144" t="s">
        <v>45</v>
      </c>
      <c r="G490" s="222"/>
      <c r="H490" s="76"/>
      <c r="J490" s="145"/>
      <c r="L490" s="69"/>
      <c r="M490" s="152"/>
      <c r="R490" s="160"/>
    </row>
    <row r="491" spans="1:18" s="75" customFormat="1">
      <c r="B491" s="103" t="s">
        <v>49</v>
      </c>
      <c r="C491" s="131">
        <v>41647</v>
      </c>
      <c r="D491" s="114" t="s">
        <v>40</v>
      </c>
      <c r="E491" s="122"/>
      <c r="F491" s="144" t="s">
        <v>46</v>
      </c>
      <c r="G491" s="222"/>
      <c r="H491" s="76"/>
      <c r="J491" s="145"/>
      <c r="L491" s="69"/>
      <c r="M491" s="152"/>
      <c r="R491" s="160"/>
    </row>
    <row r="492" spans="1:18" s="75" customFormat="1">
      <c r="B492" s="103" t="s">
        <v>50</v>
      </c>
      <c r="C492" s="131">
        <v>41647</v>
      </c>
      <c r="D492" s="114" t="s">
        <v>40</v>
      </c>
      <c r="E492" s="122"/>
      <c r="F492" s="144" t="s">
        <v>47</v>
      </c>
      <c r="G492" s="222"/>
      <c r="H492" s="76"/>
      <c r="J492" s="145"/>
      <c r="L492" s="69"/>
      <c r="M492" s="152"/>
      <c r="R492" s="160"/>
    </row>
    <row r="493" spans="1:18" s="226" customFormat="1">
      <c r="B493" s="103" t="s">
        <v>51</v>
      </c>
      <c r="C493" s="131"/>
      <c r="D493" s="104" t="s">
        <v>422</v>
      </c>
      <c r="E493" s="105"/>
      <c r="F493" s="146" t="s">
        <v>350</v>
      </c>
      <c r="G493" s="220"/>
      <c r="H493" s="227"/>
      <c r="J493" s="228"/>
      <c r="L493" s="229"/>
      <c r="M493" s="230"/>
      <c r="R493" s="231"/>
    </row>
    <row r="494" spans="1:18" s="117" customFormat="1" ht="13.5" thickBot="1">
      <c r="A494" s="120"/>
      <c r="B494" s="110" t="s">
        <v>52</v>
      </c>
      <c r="C494" s="167"/>
      <c r="D494" s="104" t="s">
        <v>422</v>
      </c>
      <c r="E494" s="105"/>
      <c r="F494" s="146" t="s">
        <v>350</v>
      </c>
      <c r="G494" s="220"/>
      <c r="H494" s="105"/>
      <c r="J494" s="146"/>
      <c r="L494" s="116"/>
      <c r="M494" s="150"/>
      <c r="R494" s="156"/>
    </row>
    <row r="495" spans="1:18" s="206" customFormat="1" ht="13.5" thickBot="1">
      <c r="A495" s="207" t="s">
        <v>560</v>
      </c>
      <c r="B495" s="208" t="s">
        <v>561</v>
      </c>
      <c r="C495" s="209"/>
      <c r="D495" s="210" t="s">
        <v>418</v>
      </c>
      <c r="E495" s="211"/>
      <c r="F495" s="212" t="s">
        <v>562</v>
      </c>
      <c r="H495" s="211"/>
      <c r="J495" s="212"/>
      <c r="L495" s="213"/>
      <c r="M495" s="214"/>
      <c r="R495" s="215"/>
    </row>
    <row r="496" spans="1:18" s="77" customFormat="1">
      <c r="B496" s="77" t="s">
        <v>693</v>
      </c>
      <c r="C496" s="132"/>
      <c r="D496" s="79">
        <v>5</v>
      </c>
      <c r="E496" s="80"/>
      <c r="F496" s="142" t="s">
        <v>564</v>
      </c>
      <c r="H496" s="80"/>
      <c r="J496" s="142"/>
      <c r="L496" s="81"/>
      <c r="M496" s="151"/>
      <c r="N496" s="77" t="s">
        <v>563</v>
      </c>
      <c r="R496" s="157"/>
    </row>
    <row r="497" spans="1:18" s="77" customFormat="1">
      <c r="B497" s="78" t="s">
        <v>694</v>
      </c>
      <c r="C497" s="132"/>
      <c r="D497" s="79">
        <v>5</v>
      </c>
      <c r="E497" s="80"/>
      <c r="F497" s="142" t="s">
        <v>565</v>
      </c>
      <c r="H497" s="80"/>
      <c r="J497" s="142"/>
      <c r="L497" s="81"/>
      <c r="M497" s="151"/>
      <c r="N497" s="77" t="s">
        <v>986</v>
      </c>
      <c r="R497" s="157"/>
    </row>
    <row r="498" spans="1:18" s="77" customFormat="1">
      <c r="B498" s="77" t="s">
        <v>695</v>
      </c>
      <c r="C498" s="132"/>
      <c r="D498" s="79">
        <v>5</v>
      </c>
      <c r="E498" s="80"/>
      <c r="F498" s="142" t="s">
        <v>570</v>
      </c>
      <c r="H498" s="80"/>
      <c r="J498" s="142"/>
      <c r="L498" s="81"/>
      <c r="M498" s="151"/>
      <c r="N498" s="77" t="s">
        <v>566</v>
      </c>
      <c r="R498" s="157"/>
    </row>
    <row r="499" spans="1:18" s="77" customFormat="1">
      <c r="B499" s="78" t="s">
        <v>696</v>
      </c>
      <c r="C499" s="132"/>
      <c r="D499" s="79">
        <v>5</v>
      </c>
      <c r="E499" s="80"/>
      <c r="F499" s="142" t="s">
        <v>567</v>
      </c>
      <c r="H499" s="80"/>
      <c r="J499" s="142"/>
      <c r="L499" s="81"/>
      <c r="M499" s="151"/>
      <c r="N499" s="77" t="s">
        <v>568</v>
      </c>
      <c r="R499" s="157"/>
    </row>
    <row r="500" spans="1:18" s="77" customFormat="1">
      <c r="B500" s="77" t="s">
        <v>697</v>
      </c>
      <c r="C500" s="132"/>
      <c r="D500" s="79">
        <v>5</v>
      </c>
      <c r="E500" s="80"/>
      <c r="F500" s="142" t="s">
        <v>186</v>
      </c>
      <c r="H500" s="80"/>
      <c r="J500" s="142"/>
      <c r="L500" s="81"/>
      <c r="M500" s="151"/>
      <c r="R500" s="157"/>
    </row>
    <row r="501" spans="1:18" s="77" customFormat="1">
      <c r="B501" s="78" t="s">
        <v>698</v>
      </c>
      <c r="C501" s="132"/>
      <c r="D501" s="79" t="s">
        <v>454</v>
      </c>
      <c r="E501" s="80"/>
      <c r="F501" s="142" t="s">
        <v>573</v>
      </c>
      <c r="H501" s="80"/>
      <c r="J501" s="142"/>
      <c r="L501" s="81"/>
      <c r="M501" s="151"/>
      <c r="N501" s="77" t="s">
        <v>574</v>
      </c>
      <c r="R501" s="157"/>
    </row>
    <row r="502" spans="1:18" s="77" customFormat="1">
      <c r="B502" s="77" t="s">
        <v>699</v>
      </c>
      <c r="C502" s="132"/>
      <c r="D502" s="79" t="s">
        <v>454</v>
      </c>
      <c r="E502" s="80"/>
      <c r="F502" s="142" t="s">
        <v>602</v>
      </c>
      <c r="H502" s="80"/>
      <c r="J502" s="142"/>
      <c r="L502" s="81"/>
      <c r="M502" s="151"/>
      <c r="N502" s="77" t="s">
        <v>603</v>
      </c>
      <c r="R502" s="157"/>
    </row>
    <row r="503" spans="1:18" s="162" customFormat="1">
      <c r="B503" s="163" t="s">
        <v>700</v>
      </c>
      <c r="C503" s="164">
        <v>41627</v>
      </c>
      <c r="D503" s="114" t="s">
        <v>454</v>
      </c>
      <c r="E503" s="122"/>
      <c r="F503" s="144" t="s">
        <v>988</v>
      </c>
      <c r="G503" s="87"/>
      <c r="H503" s="168"/>
      <c r="J503" s="145"/>
      <c r="L503" s="165"/>
      <c r="M503" s="152"/>
      <c r="N503" s="162" t="s">
        <v>989</v>
      </c>
      <c r="R503" s="160"/>
    </row>
    <row r="504" spans="1:18" s="162" customFormat="1">
      <c r="B504" s="77" t="s">
        <v>701</v>
      </c>
      <c r="C504" s="164">
        <v>41638</v>
      </c>
      <c r="D504" s="114" t="s">
        <v>454</v>
      </c>
      <c r="E504" s="122" t="s">
        <v>165</v>
      </c>
      <c r="F504" s="144" t="s">
        <v>5</v>
      </c>
      <c r="G504" s="87"/>
      <c r="H504" s="168"/>
      <c r="J504" s="145"/>
      <c r="L504" s="165"/>
      <c r="M504" s="152"/>
      <c r="N504" s="162" t="s">
        <v>6</v>
      </c>
      <c r="R504" s="160"/>
    </row>
    <row r="505" spans="1:18" s="77" customFormat="1">
      <c r="B505" s="163" t="s">
        <v>702</v>
      </c>
      <c r="C505" s="132"/>
      <c r="D505" s="104" t="s">
        <v>422</v>
      </c>
      <c r="E505" s="105"/>
      <c r="F505" s="141" t="s">
        <v>350</v>
      </c>
      <c r="G505" s="220"/>
      <c r="H505" s="80"/>
      <c r="J505" s="142"/>
      <c r="L505" s="81"/>
      <c r="M505" s="151"/>
      <c r="R505" s="157"/>
    </row>
    <row r="506" spans="1:18" s="77" customFormat="1" ht="13.5" thickBot="1">
      <c r="B506" s="77" t="s">
        <v>7</v>
      </c>
      <c r="C506" s="132"/>
      <c r="D506" s="104" t="s">
        <v>422</v>
      </c>
      <c r="E506" s="105"/>
      <c r="F506" s="141" t="s">
        <v>350</v>
      </c>
      <c r="G506" s="220"/>
      <c r="H506" s="80"/>
      <c r="J506" s="142"/>
      <c r="L506" s="81"/>
      <c r="M506" s="151"/>
      <c r="R506" s="157"/>
    </row>
    <row r="507" spans="1:18" s="175" customFormat="1" ht="13.5" thickBot="1">
      <c r="A507" s="169" t="s">
        <v>515</v>
      </c>
      <c r="B507" s="170" t="s">
        <v>535</v>
      </c>
      <c r="C507" s="171"/>
      <c r="D507" s="172" t="s">
        <v>418</v>
      </c>
      <c r="E507" s="173"/>
      <c r="F507" s="182" t="s">
        <v>533</v>
      </c>
      <c r="G507" s="183"/>
      <c r="H507" s="173"/>
      <c r="J507" s="174"/>
      <c r="L507" s="197"/>
      <c r="M507" s="198"/>
      <c r="R507" s="176"/>
    </row>
    <row r="508" spans="1:18" s="77" customFormat="1">
      <c r="B508" s="78" t="s">
        <v>516</v>
      </c>
      <c r="C508" s="132"/>
      <c r="D508" s="79" t="s">
        <v>418</v>
      </c>
      <c r="E508" s="80"/>
      <c r="F508" s="142" t="s">
        <v>532</v>
      </c>
      <c r="H508" s="80"/>
      <c r="J508" s="142"/>
      <c r="L508" s="81"/>
      <c r="M508" s="151"/>
      <c r="R508" s="157"/>
    </row>
    <row r="509" spans="1:18" s="77" customFormat="1">
      <c r="B509" s="78" t="s">
        <v>536</v>
      </c>
      <c r="C509" s="132"/>
      <c r="D509" s="79" t="s">
        <v>418</v>
      </c>
      <c r="E509" s="80"/>
      <c r="F509" s="142" t="s">
        <v>534</v>
      </c>
      <c r="H509" s="80"/>
      <c r="J509" s="142"/>
      <c r="L509" s="81"/>
      <c r="M509" s="151"/>
      <c r="N509" s="77" t="s">
        <v>987</v>
      </c>
      <c r="R509" s="157"/>
    </row>
    <row r="510" spans="1:18" s="77" customFormat="1">
      <c r="B510" s="78" t="s">
        <v>703</v>
      </c>
      <c r="C510" s="132"/>
      <c r="D510" s="79" t="s">
        <v>418</v>
      </c>
      <c r="E510" s="80"/>
      <c r="F510" s="142" t="s">
        <v>978</v>
      </c>
      <c r="H510" s="80"/>
      <c r="J510" s="142"/>
      <c r="L510" s="81"/>
      <c r="M510" s="151"/>
      <c r="R510" s="157"/>
    </row>
    <row r="511" spans="1:18" s="77" customFormat="1">
      <c r="B511" s="78" t="s">
        <v>704</v>
      </c>
      <c r="C511" s="132"/>
      <c r="D511" s="79" t="s">
        <v>418</v>
      </c>
      <c r="E511" s="80"/>
      <c r="F511" s="142" t="s">
        <v>979</v>
      </c>
      <c r="H511" s="80"/>
      <c r="J511" s="142"/>
      <c r="L511" s="81"/>
      <c r="M511" s="151"/>
      <c r="R511" s="157"/>
    </row>
    <row r="512" spans="1:18" s="77" customFormat="1">
      <c r="B512" s="78" t="s">
        <v>705</v>
      </c>
      <c r="C512" s="132"/>
      <c r="D512" s="104" t="s">
        <v>422</v>
      </c>
      <c r="E512" s="105"/>
      <c r="F512" s="141" t="s">
        <v>350</v>
      </c>
      <c r="G512" s="220"/>
      <c r="H512" s="80"/>
      <c r="J512" s="142"/>
      <c r="L512" s="81"/>
      <c r="M512" s="151"/>
      <c r="R512" s="157"/>
    </row>
    <row r="513" spans="2:18" s="77" customFormat="1">
      <c r="B513" s="78" t="s">
        <v>976</v>
      </c>
      <c r="C513" s="132"/>
      <c r="D513" s="104" t="s">
        <v>422</v>
      </c>
      <c r="E513" s="105"/>
      <c r="F513" s="141" t="s">
        <v>350</v>
      </c>
      <c r="G513" s="220"/>
      <c r="H513" s="80"/>
      <c r="J513" s="142"/>
      <c r="L513" s="81"/>
      <c r="M513" s="151"/>
      <c r="R513" s="157"/>
    </row>
    <row r="514" spans="2:18" s="77" customFormat="1">
      <c r="B514" s="78" t="s">
        <v>977</v>
      </c>
      <c r="C514" s="132"/>
      <c r="D514" s="104" t="s">
        <v>422</v>
      </c>
      <c r="E514" s="105"/>
      <c r="F514" s="141" t="s">
        <v>350</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2014-01-09T04:24:04Z</dcterms:modified>
</cp:coreProperties>
</file>