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<sst xmlns="http://schemas.openxmlformats.org/spreadsheetml/2006/main" count="2267" uniqueCount="1065">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</sst>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417</v>
      </c>
      <c r="H1" s="16"/>
    </row>
    <row r="2" spans="1:8" s="1" customFormat="1">
      <c r="A2" s="1" t="s">
        <v>439</v>
      </c>
      <c r="B2" s="1" t="s">
        <v>488</v>
      </c>
      <c r="C2" s="1" t="s">
        <v>440</v>
      </c>
      <c r="D2" s="1" t="s">
        <v>441</v>
      </c>
      <c r="E2" s="1" t="s">
        <v>462</v>
      </c>
      <c r="F2" s="1" t="s">
        <v>442</v>
      </c>
      <c r="G2" s="1" t="s">
        <v>487</v>
      </c>
      <c r="H2" s="34"/>
    </row>
    <row r="3" spans="1:8" s="6" customFormat="1">
      <c r="B3" s="4"/>
      <c r="H3" s="3"/>
    </row>
    <row r="4" spans="1:8" s="6" customFormat="1">
      <c r="A4" s="6" t="s">
        <v>497</v>
      </c>
      <c r="B4" s="4" t="s">
        <v>495</v>
      </c>
      <c r="C4" s="17">
        <f ca="1">ShopWidget!D8</f>
        <v>0</v>
      </c>
      <c r="D4" s="17">
        <f ca="1">ShopWidget!F8</f>
        <v>0</v>
      </c>
      <c r="E4" s="17">
        <f ca="1">ShopWidget!G8</f>
        <v>0</v>
      </c>
      <c r="F4" s="17">
        <f ca="1">ShopWidget!H8</f>
        <v>0</v>
      </c>
      <c r="G4" s="17">
        <f ca="1">ShopWidget!I8</f>
        <v>0</v>
      </c>
      <c r="H4" s="3" t="s">
        <v>498</v>
      </c>
    </row>
    <row r="5" spans="1:8" s="6" customFormat="1">
      <c r="A5" s="6" t="s">
        <v>502</v>
      </c>
      <c r="B5" s="4" t="s">
        <v>495</v>
      </c>
      <c r="C5" s="17">
        <f ca="1">SavedItems!D8</f>
        <v>0</v>
      </c>
      <c r="D5" s="17">
        <f ca="1">SavedItems!F8</f>
        <v>0</v>
      </c>
      <c r="E5" s="17">
        <f ca="1">SavedItems!G8</f>
        <v>0</v>
      </c>
      <c r="F5" s="17">
        <f ca="1">SavedItems!H8</f>
        <v>0</v>
      </c>
      <c r="G5" s="17">
        <f ca="1">SavedItems!I8</f>
        <v>0</v>
      </c>
      <c r="H5" s="3"/>
    </row>
    <row r="6" spans="1:8" s="6" customFormat="1">
      <c r="A6" s="6" t="s">
        <v>436</v>
      </c>
      <c r="B6" s="4" t="s">
        <v>495</v>
      </c>
      <c r="C6" s="17">
        <f ca="1">OrderHistory!D8</f>
        <v>0</v>
      </c>
      <c r="D6" s="17">
        <f ca="1">OrderHistory!F8</f>
        <v>0</v>
      </c>
      <c r="E6" s="17">
        <f ca="1">OrderHistory!G8</f>
        <v>0</v>
      </c>
      <c r="F6" s="17">
        <f ca="1">OrderHistory!H8</f>
        <v>0</v>
      </c>
      <c r="G6" s="17">
        <f ca="1">OrderHistory!I8</f>
        <v>0</v>
      </c>
      <c r="H6" s="17"/>
    </row>
    <row r="7" spans="1:8" s="6" customFormat="1">
      <c r="A7" s="6" t="s">
        <v>437</v>
      </c>
      <c r="B7" s="4" t="s">
        <v>495</v>
      </c>
      <c r="C7" s="17">
        <f ca="1">SavedCarts!D8</f>
        <v>0</v>
      </c>
      <c r="D7" s="17">
        <f ca="1">SavedCarts!F8</f>
        <v>0</v>
      </c>
      <c r="E7" s="17">
        <f ca="1">SavedCarts!G8</f>
        <v>0</v>
      </c>
      <c r="F7" s="17">
        <f ca="1">SavedCarts!H8</f>
        <v>0</v>
      </c>
      <c r="G7" s="17">
        <f ca="1">SavedCarts!I8</f>
        <v>0</v>
      </c>
      <c r="H7" s="3"/>
    </row>
    <row r="8" spans="1:8" s="6" customFormat="1">
      <c r="A8" s="6" t="s">
        <v>500</v>
      </c>
      <c r="B8" s="4" t="s">
        <v>495</v>
      </c>
      <c r="C8" s="17">
        <f ca="1">ShareCart!D8</f>
        <v>0</v>
      </c>
      <c r="D8" s="17">
        <f ca="1">ShareCart!F8</f>
        <v>0</v>
      </c>
      <c r="E8" s="17">
        <f ca="1">ShareCart!G8</f>
        <v>0</v>
      </c>
      <c r="F8" s="17">
        <f ca="1">ShareCart!H8</f>
        <v>0</v>
      </c>
      <c r="G8" s="17">
        <f ca="1">ShareCart!I8</f>
        <v>0</v>
      </c>
      <c r="H8" s="3"/>
    </row>
    <row r="9" spans="1:8" s="6" customFormat="1">
      <c r="A9" s="6" t="s">
        <v>438</v>
      </c>
      <c r="B9" s="4" t="s">
        <v>495</v>
      </c>
      <c r="C9" s="17">
        <f ca="1">ActiveCart!D8</f>
        <v>0</v>
      </c>
      <c r="D9" s="17">
        <f ca="1">ActiveCart!F8</f>
        <v>0</v>
      </c>
      <c r="E9" s="17">
        <f ca="1">ActiveCart!G8</f>
        <v>0</v>
      </c>
      <c r="F9" s="17">
        <f ca="1">ActiveCart!H8</f>
        <v>0</v>
      </c>
      <c r="G9" s="17">
        <f ca="1">ActiveCart!I8</f>
        <v>0</v>
      </c>
      <c r="H9" s="3"/>
    </row>
    <row r="10" spans="1:8" s="6" customFormat="1">
      <c r="A10" s="6" t="s">
        <v>507</v>
      </c>
      <c r="B10" s="4" t="s">
        <v>495</v>
      </c>
      <c r="C10" s="17">
        <f ca="1">Checkout!D8</f>
        <v>0</v>
      </c>
      <c r="D10" s="17">
        <f ca="1">Checkout!F8</f>
        <v>0</v>
      </c>
      <c r="E10" s="17">
        <f ca="1">Checkout!G8</f>
        <v>0</v>
      </c>
      <c r="F10" s="17">
        <f ca="1">Checkout!H8</f>
        <v>0</v>
      </c>
      <c r="G10" s="17">
        <f ca="1">Checkout!I8</f>
        <v>0</v>
      </c>
      <c r="H10" s="3"/>
    </row>
    <row r="11" spans="1:8" s="6" customFormat="1">
      <c r="A11" s="6" t="s">
        <v>444</v>
      </c>
      <c r="B11" s="4" t="s">
        <v>499</v>
      </c>
      <c r="C11" s="17">
        <f ca="1">MyAccount!G11</f>
        <v>0</v>
      </c>
      <c r="D11" s="17">
        <f ca="1">MyAccount!J11</f>
        <v>0</v>
      </c>
      <c r="E11" s="17">
        <f ca="1">MyAccount!L11</f>
        <v>0</v>
      </c>
      <c r="F11" s="17">
        <f ca="1">MyAccount!M11</f>
        <v>0</v>
      </c>
      <c r="G11" s="17">
        <f ca="1">MyAccount!N11</f>
        <v>0</v>
      </c>
      <c r="H11" s="3"/>
    </row>
    <row r="12" spans="1:8" s="6" customFormat="1">
      <c r="A12" s="6" t="s">
        <v>440</v>
      </c>
      <c r="B12" s="4" t="s">
        <v>499</v>
      </c>
      <c r="C12" s="17">
        <f ca="1">Miscellaneous!G11</f>
        <v>0</v>
      </c>
      <c r="D12" s="17">
        <f ca="1">Miscellaneous!I11</f>
        <v>0</v>
      </c>
      <c r="E12" s="17">
        <f ca="1">Miscellaneous!L11</f>
        <v>0</v>
      </c>
      <c r="F12" s="17">
        <f ca="1">Miscellaneous!M11</f>
        <v>0</v>
      </c>
      <c r="G12" s="17">
        <f ca="1">Miscellaneous!N11</f>
        <v>0</v>
      </c>
      <c r="H12" s="3"/>
    </row>
    <row r="13" spans="1:8" s="6" customFormat="1">
      <c r="A13" s="6" t="s">
        <v>461</v>
      </c>
      <c r="B13" s="4" t="s">
        <v>499</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510</v>
      </c>
      <c r="B14" s="4"/>
      <c r="C14" s="17">
        <v>0</v>
      </c>
      <c r="D14" s="17">
        <v>1</v>
      </c>
      <c r="E14" s="17">
        <v>0</v>
      </c>
      <c r="F14" s="17">
        <v>0</v>
      </c>
      <c r="G14" s="17">
        <v>0</v>
      </c>
      <c r="H14" s="3" t="s">
        <v>509</v>
      </c>
    </row>
    <row r="15" spans="1:8" s="6" customFormat="1" ht="28.5">
      <c r="A15" s="6" t="s">
        <v>446</v>
      </c>
      <c r="B15" s="4"/>
      <c r="C15" s="17">
        <v>0</v>
      </c>
      <c r="D15" s="17">
        <v>0</v>
      </c>
      <c r="E15" s="17">
        <v>0</v>
      </c>
      <c r="F15" s="17">
        <v>0</v>
      </c>
      <c r="G15" s="17">
        <v>0</v>
      </c>
      <c r="H15" s="3" t="s">
        <v>511</v>
      </c>
    </row>
    <row r="16" spans="1:8" s="18" customFormat="1" ht="42.75">
      <c r="A16" s="6" t="s">
        <v>449</v>
      </c>
      <c r="B16" s="4"/>
      <c r="C16" s="17">
        <v>4</v>
      </c>
      <c r="D16" s="17">
        <v>8</v>
      </c>
      <c r="E16" s="17">
        <v>3</v>
      </c>
      <c r="F16" s="17">
        <v>3</v>
      </c>
      <c r="G16" s="17">
        <v>3</v>
      </c>
      <c r="H16" s="3" t="s">
        <v>512</v>
      </c>
    </row>
    <row r="17" spans="1:8" s="18" customFormat="1">
      <c r="A17" s="18" t="s">
        <v>445</v>
      </c>
      <c r="B17" s="31" t="s">
        <v>499</v>
      </c>
      <c r="C17" s="32">
        <f ca="1">CEWeb!G11</f>
        <v>0</v>
      </c>
      <c r="D17" s="32">
        <f ca="1">CEWeb!J11</f>
        <v>0</v>
      </c>
      <c r="E17" s="32">
        <f ca="1">CEWeb!L11</f>
        <v>0</v>
      </c>
      <c r="F17" s="32">
        <f ca="1">CEWeb!M11</f>
        <v>0</v>
      </c>
      <c r="G17" s="32">
        <f ca="1">CEWeb!N11</f>
        <v>0</v>
      </c>
      <c r="H17" s="20"/>
    </row>
    <row r="18" spans="1:8">
      <c r="A18" s="18" t="s">
        <v>448</v>
      </c>
      <c r="B18" s="19" t="s">
        <v>499</v>
      </c>
      <c r="C18" s="21">
        <v>3</v>
      </c>
      <c r="D18" s="21">
        <v>2</v>
      </c>
      <c r="E18" s="21">
        <v>2</v>
      </c>
      <c r="F18" s="21">
        <v>2</v>
      </c>
      <c r="G18" s="21">
        <v>2</v>
      </c>
      <c r="H18" s="20" t="s">
        <v>453</v>
      </c>
    </row>
    <row r="19" spans="1:8" s="18" customFormat="1" ht="28.5">
      <c r="A19" s="18" t="s">
        <v>443</v>
      </c>
      <c r="B19" s="19"/>
      <c r="C19" s="21">
        <v>0</v>
      </c>
      <c r="D19" s="21">
        <v>0</v>
      </c>
      <c r="E19" s="21">
        <v>0</v>
      </c>
      <c r="F19" s="21">
        <v>0</v>
      </c>
      <c r="G19" s="21">
        <v>0</v>
      </c>
      <c r="H19" s="20" t="s">
        <v>514</v>
      </c>
    </row>
    <row r="20" spans="1:8" s="18" customFormat="1" ht="57">
      <c r="A20" s="18" t="s">
        <v>447</v>
      </c>
      <c r="B20" s="19"/>
      <c r="C20" s="21">
        <v>4</v>
      </c>
      <c r="D20" s="21">
        <v>4</v>
      </c>
      <c r="E20" s="21">
        <v>2</v>
      </c>
      <c r="F20" s="21">
        <v>2</v>
      </c>
      <c r="G20" s="21">
        <v>2</v>
      </c>
      <c r="H20" s="20" t="s">
        <v>521</v>
      </c>
    </row>
    <row r="21" spans="1:8" s="18" customFormat="1">
      <c r="B21" s="19"/>
      <c r="C21" s="21"/>
      <c r="D21" s="21"/>
      <c r="E21" s="21"/>
      <c r="F21" s="21"/>
      <c r="G21" s="21"/>
      <c r="H21" s="20"/>
    </row>
    <row r="22" spans="1:8">
      <c r="A22" s="7" t="s">
        <v>451</v>
      </c>
      <c r="C22" s="23">
        <f>SUM(C4:C21)</f>
        <v>11</v>
      </c>
      <c r="D22" s="23">
        <f>SUM(D4:D21)</f>
        <v>15</v>
      </c>
      <c r="E22" s="23">
        <f>SUM(E4:E21)</f>
        <v>7</v>
      </c>
      <c r="F22" s="23">
        <f>SUM(F4:F21)</f>
        <v>7</v>
      </c>
      <c r="G22" s="23">
        <f>SUM(G4:G21)</f>
        <v>7</v>
      </c>
    </row>
    <row r="23" spans="1:8">
      <c r="C23" s="23">
        <v>2.4</v>
      </c>
      <c r="D23" s="23">
        <v>1.6</v>
      </c>
      <c r="E23" s="23">
        <v>2.4</v>
      </c>
      <c r="F23" s="23">
        <v>1.6</v>
      </c>
      <c r="G23" s="24" t="s">
        <v>468</v>
      </c>
    </row>
    <row r="24" spans="1:8">
      <c r="A24" s="7" t="s">
        <v>450</v>
      </c>
      <c r="C24" s="23">
        <f>(((C22/C23)+0.49)/5)</f>
        <v>1.0146666666666668</v>
      </c>
      <c r="D24" s="23">
        <f>(((D22/D23)+0.49)/5)</f>
        <v>1.9730000000000001</v>
      </c>
      <c r="E24" s="23">
        <f>(((E22/E23)+0.49)/5)</f>
        <v>0.68133333333333346</v>
      </c>
      <c r="F24" s="23">
        <f>(((F22/F23)+0.49)/5)</f>
        <v>0.97300000000000009</v>
      </c>
      <c r="G24" s="25" t="s">
        <v>469</v>
      </c>
    </row>
    <row r="25" spans="1:8">
      <c r="A25" s="7" t="s">
        <v>452</v>
      </c>
      <c r="C25" s="26">
        <f ca="1">TODAY()+(C24*7)</f>
        <v>41659.102666666666</v>
      </c>
      <c r="D25" s="26">
        <f ca="1">TODAY()+(D24*7)</f>
        <v>41665.811000000002</v>
      </c>
      <c r="E25" s="26">
        <f ca="1">C25+(E24*7)</f>
        <v>41663.871999999996</v>
      </c>
      <c r="F25" s="26">
        <f ca="1">D25+(F24*7)</f>
        <v>41672.622000000003</v>
      </c>
      <c r="G25" s="27" t="s">
        <v>467</v>
      </c>
    </row>
    <row r="27" spans="1:8">
      <c r="A27" s="7" t="s">
        <v>501</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415</v>
      </c>
      <c r="B1" s="9" t="s">
        <v>416</v>
      </c>
      <c r="C1" s="257" t="s">
        <v>440</v>
      </c>
      <c r="D1" s="257"/>
      <c r="E1" s="257" t="s">
        <v>441</v>
      </c>
      <c r="F1" s="257"/>
      <c r="G1" s="257" t="s">
        <v>492</v>
      </c>
      <c r="H1" s="257"/>
      <c r="I1" s="56" t="s">
        <v>493</v>
      </c>
      <c r="J1" s="35"/>
      <c r="K1" s="10" t="s">
        <v>489</v>
      </c>
    </row>
    <row r="2" spans="1:11" s="10" customFormat="1">
      <c r="A2" s="229"/>
      <c r="B2" s="9"/>
      <c r="C2" s="10" t="s">
        <v>490</v>
      </c>
      <c r="D2" s="9" t="s">
        <v>491</v>
      </c>
      <c r="E2" s="10" t="s">
        <v>490</v>
      </c>
      <c r="F2" s="9" t="s">
        <v>491</v>
      </c>
      <c r="G2" s="10" t="s">
        <v>440</v>
      </c>
      <c r="H2" s="9" t="s">
        <v>441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415</v>
      </c>
      <c r="B1" s="9" t="s">
        <v>416</v>
      </c>
      <c r="C1" s="257" t="s">
        <v>440</v>
      </c>
      <c r="D1" s="257"/>
      <c r="E1" s="257" t="s">
        <v>441</v>
      </c>
      <c r="F1" s="257"/>
      <c r="G1" s="257" t="s">
        <v>492</v>
      </c>
      <c r="H1" s="257"/>
      <c r="I1" s="56" t="s">
        <v>493</v>
      </c>
      <c r="J1" s="35"/>
      <c r="K1" s="10" t="s">
        <v>489</v>
      </c>
    </row>
    <row r="2" spans="1:11" s="10" customFormat="1">
      <c r="A2" s="229"/>
      <c r="B2" s="9"/>
      <c r="C2" s="10" t="s">
        <v>490</v>
      </c>
      <c r="D2" s="9" t="s">
        <v>491</v>
      </c>
      <c r="E2" s="10" t="s">
        <v>490</v>
      </c>
      <c r="F2" s="9" t="s">
        <v>491</v>
      </c>
      <c r="G2" s="10" t="s">
        <v>440</v>
      </c>
      <c r="H2" s="9" t="s">
        <v>441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415</v>
      </c>
      <c r="B1" s="9" t="s">
        <v>416</v>
      </c>
      <c r="C1" s="257" t="s">
        <v>440</v>
      </c>
      <c r="D1" s="257"/>
      <c r="E1" s="257" t="s">
        <v>441</v>
      </c>
      <c r="F1" s="257"/>
      <c r="G1" s="257" t="s">
        <v>492</v>
      </c>
      <c r="H1" s="257"/>
      <c r="I1" s="56" t="s">
        <v>493</v>
      </c>
      <c r="J1" s="35"/>
      <c r="K1" s="10" t="s">
        <v>489</v>
      </c>
    </row>
    <row r="2" spans="1:11" s="10" customFormat="1">
      <c r="A2" s="229"/>
      <c r="B2" s="9"/>
      <c r="C2" s="10" t="s">
        <v>490</v>
      </c>
      <c r="D2" s="9" t="s">
        <v>491</v>
      </c>
      <c r="E2" s="10" t="s">
        <v>490</v>
      </c>
      <c r="F2" s="9" t="s">
        <v>491</v>
      </c>
      <c r="G2" s="10" t="s">
        <v>440</v>
      </c>
      <c r="H2" s="9" t="s">
        <v>441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687</v>
      </c>
      <c r="B1" s="94" t="s">
        <v>805</v>
      </c>
    </row>
    <row r="2" spans="1:2">
      <c r="B2" s="94" t="s">
        <v>806</v>
      </c>
    </row>
    <row r="3" spans="1:2">
      <c r="B3" s="94" t="s">
        <v>807</v>
      </c>
    </row>
    <row r="6" spans="1:2">
      <c r="A6" s="62" t="s">
        <v>690</v>
      </c>
      <c r="B6" s="95" t="s">
        <v>508</v>
      </c>
    </row>
    <row r="7" spans="1:2">
      <c r="B7" s="95" t="s">
        <v>470</v>
      </c>
    </row>
    <row r="8" spans="1:2">
      <c r="B8" s="95" t="s">
        <v>471</v>
      </c>
    </row>
    <row r="9" spans="1:2">
      <c r="B9" s="95" t="s">
        <v>472</v>
      </c>
    </row>
    <row r="10" spans="1:2">
      <c r="B10" s="95" t="s">
        <v>473</v>
      </c>
    </row>
    <row r="11" spans="1:2">
      <c r="B11" s="95" t="s">
        <v>474</v>
      </c>
    </row>
    <row r="12" spans="1:2">
      <c r="B12" s="95" t="s">
        <v>475</v>
      </c>
    </row>
    <row r="13" spans="1:2">
      <c r="B13" s="96"/>
    </row>
    <row r="14" spans="1:2">
      <c r="A14" s="62" t="s">
        <v>690</v>
      </c>
      <c r="B14" s="96" t="s">
        <v>504</v>
      </c>
    </row>
    <row r="15" spans="1:2">
      <c r="B15" s="96" t="s">
        <v>485</v>
      </c>
    </row>
    <row r="16" spans="1:2">
      <c r="B16" s="96" t="s">
        <v>486</v>
      </c>
    </row>
    <row r="17" spans="1:2">
      <c r="B17" s="96"/>
    </row>
    <row r="18" spans="1:2">
      <c r="A18" s="62" t="s">
        <v>690</v>
      </c>
      <c r="B18" s="97" t="s">
        <v>505</v>
      </c>
    </row>
    <row r="19" spans="1:2">
      <c r="B19" s="97" t="s">
        <v>480</v>
      </c>
    </row>
    <row r="20" spans="1:2">
      <c r="B20" s="97" t="s">
        <v>481</v>
      </c>
    </row>
    <row r="21" spans="1:2">
      <c r="B21" s="97" t="s">
        <v>482</v>
      </c>
    </row>
    <row r="22" spans="1:2">
      <c r="B22" s="97" t="s">
        <v>483</v>
      </c>
    </row>
    <row r="23" spans="1:2">
      <c r="B23" s="97" t="s">
        <v>484</v>
      </c>
    </row>
    <row r="24" spans="1:2">
      <c r="B24" s="5"/>
    </row>
    <row r="25" spans="1:2">
      <c r="A25" s="62" t="s">
        <v>690</v>
      </c>
      <c r="B25" s="98" t="s">
        <v>476</v>
      </c>
    </row>
    <row r="26" spans="1:2">
      <c r="B26" s="98" t="s">
        <v>477</v>
      </c>
    </row>
    <row r="27" spans="1:2">
      <c r="B27" s="98" t="s">
        <v>478</v>
      </c>
    </row>
    <row r="28" spans="1:2">
      <c r="B28" s="98" t="s">
        <v>479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463</v>
      </c>
      <c r="B1" s="7">
        <v>2.4</v>
      </c>
    </row>
    <row r="2" spans="1:2">
      <c r="A2" s="7" t="s">
        <v>464</v>
      </c>
      <c r="B2" s="7">
        <v>1.6</v>
      </c>
    </row>
    <row r="3" spans="1:2">
      <c r="A3" s="7" t="s">
        <v>466</v>
      </c>
      <c r="B3" s="7">
        <v>2</v>
      </c>
    </row>
    <row r="4" spans="1:2">
      <c r="A4" s="7" t="s">
        <v>465</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149" activePane="bottomLeft"/>
      <selection activeCell="M1" sqref="M1:M65536"/>
      <selection pane="bottomLeft" activeCell="F154" sqref="F15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555</v>
      </c>
      <c r="B1" s="134" t="s">
        <v>415</v>
      </c>
      <c r="C1" s="135" t="s">
        <v>760</v>
      </c>
      <c r="D1" s="134" t="s">
        <v>488</v>
      </c>
      <c r="E1" s="133" t="s">
        <v>522</v>
      </c>
      <c r="F1" s="183" t="s">
        <v>414</v>
      </c>
      <c r="G1" s="215" t="s">
        <v>423</v>
      </c>
      <c r="H1" s="133" t="s">
        <v>88</v>
      </c>
      <c r="I1" s="136" t="s">
        <v>352</v>
      </c>
      <c r="J1" s="184" t="s">
        <v>491</v>
      </c>
      <c r="K1" s="133" t="s">
        <v>89</v>
      </c>
      <c r="L1" s="136" t="s">
        <v>352</v>
      </c>
      <c r="M1" s="184" t="s">
        <v>491</v>
      </c>
      <c r="P1" s="133" t="s">
        <v>91</v>
      </c>
      <c r="Q1" s="133" t="s">
        <v>252</v>
      </c>
      <c r="R1" s="185" t="s">
        <v>90</v>
      </c>
    </row>
    <row r="2" spans="1:18" s="190" customFormat="1" ht="12.75" customHeight="1" thickBot="1">
      <c r="A2" s="186" t="s">
        <v>783</v>
      </c>
      <c r="B2" s="187" t="s">
        <v>784</v>
      </c>
      <c r="C2" s="188"/>
      <c r="D2" s="189" t="s">
        <v>793</v>
      </c>
      <c r="F2" s="191" t="s">
        <v>790</v>
      </c>
      <c r="G2" s="216"/>
      <c r="I2" s="192"/>
      <c r="J2" s="193"/>
      <c r="L2" s="192"/>
      <c r="M2" s="193"/>
      <c r="R2" s="194"/>
    </row>
    <row r="3" spans="1:18" s="66" customFormat="1" ht="12.75" customHeight="1">
      <c r="A3" s="89"/>
      <c r="B3" s="90" t="s">
        <v>785</v>
      </c>
      <c r="C3" s="123"/>
      <c r="D3" s="91" t="s">
        <v>762</v>
      </c>
      <c r="E3" s="92"/>
      <c r="F3" s="138" t="s">
        <v>548</v>
      </c>
      <c r="G3" s="217"/>
      <c r="I3" s="88"/>
      <c r="J3" s="137"/>
      <c r="L3" s="88"/>
      <c r="M3" s="137"/>
      <c r="R3" s="151"/>
    </row>
    <row r="4" spans="1:18" s="66" customFormat="1" ht="12.75" customHeight="1">
      <c r="A4" s="89"/>
      <c r="B4" s="90" t="s">
        <v>786</v>
      </c>
      <c r="C4" s="123"/>
      <c r="D4" s="91" t="s">
        <v>793</v>
      </c>
      <c r="E4" s="92"/>
      <c r="F4" s="138" t="s">
        <v>549</v>
      </c>
      <c r="G4" s="217"/>
      <c r="I4" s="88"/>
      <c r="J4" s="137"/>
      <c r="L4" s="88"/>
      <c r="M4" s="137"/>
      <c r="R4" s="151"/>
    </row>
    <row r="5" spans="1:18" s="66" customFormat="1" ht="12.75" customHeight="1">
      <c r="A5" s="89"/>
      <c r="B5" s="90" t="s">
        <v>787</v>
      </c>
      <c r="C5" s="123"/>
      <c r="D5" s="91" t="s">
        <v>794</v>
      </c>
      <c r="E5" s="92"/>
      <c r="F5" s="138" t="s">
        <v>550</v>
      </c>
      <c r="G5" s="217"/>
      <c r="I5" s="88"/>
      <c r="J5" s="137"/>
      <c r="L5" s="88"/>
      <c r="M5" s="137"/>
      <c r="R5" s="151"/>
    </row>
    <row r="6" spans="1:18" s="66" customFormat="1" ht="12.75" customHeight="1">
      <c r="A6" s="89"/>
      <c r="B6" s="90" t="s">
        <v>788</v>
      </c>
      <c r="C6" s="123"/>
      <c r="D6" s="91" t="s">
        <v>795</v>
      </c>
      <c r="E6" s="92"/>
      <c r="F6" s="138" t="s">
        <v>366</v>
      </c>
      <c r="G6" s="217"/>
      <c r="I6" s="88"/>
      <c r="J6" s="137"/>
      <c r="L6" s="88"/>
      <c r="M6" s="137"/>
      <c r="N6" s="73"/>
      <c r="R6" s="151"/>
    </row>
    <row r="7" spans="1:18" s="66" customFormat="1" ht="12.75" customHeight="1">
      <c r="A7" s="89"/>
      <c r="B7" s="90" t="s">
        <v>789</v>
      </c>
      <c r="C7" s="123"/>
      <c r="D7" s="91" t="s">
        <v>364</v>
      </c>
      <c r="E7" s="92"/>
      <c r="F7" s="138" t="s">
        <v>365</v>
      </c>
      <c r="G7" s="217"/>
      <c r="I7" s="88"/>
      <c r="J7" s="137"/>
      <c r="L7" s="88"/>
      <c r="M7" s="137"/>
      <c r="N7" s="73"/>
      <c r="R7" s="151"/>
    </row>
    <row r="8" spans="1:18" s="66" customFormat="1" ht="12.75" customHeight="1">
      <c r="A8" s="89"/>
      <c r="B8" s="90" t="s">
        <v>792</v>
      </c>
      <c r="C8" s="123"/>
      <c r="D8" s="91" t="s">
        <v>796</v>
      </c>
      <c r="E8" s="92"/>
      <c r="F8" s="138" t="s">
        <v>551</v>
      </c>
      <c r="G8" s="217"/>
      <c r="I8" s="88"/>
      <c r="J8" s="137"/>
      <c r="L8" s="88"/>
      <c r="M8" s="137"/>
      <c r="P8" s="159"/>
      <c r="R8" s="151"/>
    </row>
    <row r="9" spans="1:18" s="66" customFormat="1" ht="12.75" customHeight="1">
      <c r="A9" s="89"/>
      <c r="B9" s="90" t="s">
        <v>363</v>
      </c>
      <c r="C9" s="123"/>
      <c r="D9" s="91" t="s">
        <v>401</v>
      </c>
      <c r="E9" s="92"/>
      <c r="F9" s="138" t="s">
        <v>402</v>
      </c>
      <c r="G9" s="217"/>
      <c r="I9" s="88"/>
      <c r="J9" s="137"/>
      <c r="L9" s="88"/>
      <c r="M9" s="137"/>
      <c r="P9" s="159"/>
      <c r="R9" s="151"/>
    </row>
    <row r="10" spans="1:18" s="66" customFormat="1" ht="12.75" customHeight="1" thickBot="1">
      <c r="A10" s="89"/>
      <c r="B10" s="90" t="s">
        <v>400</v>
      </c>
      <c r="C10" s="123"/>
      <c r="D10" s="91" t="s">
        <v>765</v>
      </c>
      <c r="E10" s="92"/>
      <c r="F10" s="138" t="s">
        <v>791</v>
      </c>
      <c r="G10" s="217"/>
      <c r="I10" s="88"/>
      <c r="J10" s="137"/>
      <c r="L10" s="221"/>
      <c r="M10" s="137"/>
      <c r="R10" s="151"/>
    </row>
    <row r="11" spans="1:18" s="173" customFormat="1" ht="13.5" thickBot="1">
      <c r="A11" s="167" t="s">
        <v>497</v>
      </c>
      <c r="B11" s="168" t="s">
        <v>560</v>
      </c>
      <c r="C11" s="169"/>
      <c r="D11" s="170" t="s">
        <v>364</v>
      </c>
      <c r="E11" s="171"/>
      <c r="F11" s="173" t="s">
        <v>557</v>
      </c>
      <c r="H11" s="171"/>
      <c r="I11" s="195">
        <f>SUM(I12:I14)</f>
        <v>0</v>
      </c>
      <c r="J11" s="195">
        <f>SUM(J12:J14)</f>
        <v>0</v>
      </c>
      <c r="K11" s="171"/>
      <c r="L11" s="195">
        <f>SUM(L12:L14)</f>
        <v>0</v>
      </c>
      <c r="M11" s="195">
        <f>SUM(M12:M14)</f>
        <v>0</v>
      </c>
      <c r="N11" s="173" t="s">
        <v>1064</v>
      </c>
      <c r="R11" s="169"/>
    </row>
    <row r="12" spans="1:18" s="70" customFormat="1">
      <c r="B12" s="71" t="s">
        <v>561</v>
      </c>
      <c r="C12" s="124">
        <v>41603</v>
      </c>
      <c r="D12" s="244" t="s">
        <v>364</v>
      </c>
      <c r="E12" s="245" t="s">
        <v>526</v>
      </c>
      <c r="F12" s="246" t="s">
        <v>558</v>
      </c>
      <c r="G12" s="247"/>
      <c r="H12" s="245" t="s">
        <v>527</v>
      </c>
      <c r="I12" s="248"/>
      <c r="J12" s="249">
        <v>0</v>
      </c>
      <c r="K12" s="245"/>
      <c r="L12" s="248"/>
      <c r="M12" s="249"/>
      <c r="R12" s="153"/>
    </row>
    <row r="13" spans="1:18" s="70" customFormat="1">
      <c r="B13" s="71" t="s">
        <v>562</v>
      </c>
      <c r="C13" s="124">
        <v>41603</v>
      </c>
      <c r="D13" s="244" t="s">
        <v>364</v>
      </c>
      <c r="E13" s="245" t="s">
        <v>526</v>
      </c>
      <c r="F13" s="246" t="s">
        <v>559</v>
      </c>
      <c r="G13" s="247"/>
      <c r="H13" s="245" t="s">
        <v>527</v>
      </c>
      <c r="I13" s="248"/>
      <c r="J13" s="249">
        <v>0</v>
      </c>
      <c r="K13" s="245"/>
      <c r="L13" s="248"/>
      <c r="M13" s="249"/>
      <c r="R13" s="153"/>
    </row>
    <row r="14" spans="1:18" s="70" customFormat="1" ht="13.5" thickBot="1">
      <c r="B14" s="71" t="s">
        <v>700</v>
      </c>
      <c r="C14" s="124"/>
      <c r="D14" s="104" t="s">
        <v>765</v>
      </c>
      <c r="E14" s="105"/>
      <c r="F14" s="140" t="s">
        <v>701</v>
      </c>
      <c r="G14" s="218"/>
      <c r="H14" s="73"/>
      <c r="I14" s="74"/>
      <c r="J14" s="146"/>
      <c r="K14" s="73"/>
      <c r="L14" s="74"/>
      <c r="M14" s="146"/>
      <c r="R14" s="153"/>
    </row>
    <row r="15" spans="1:18" s="181" customFormat="1" ht="13.5" thickBot="1">
      <c r="A15" s="175" t="s">
        <v>248</v>
      </c>
      <c r="B15" s="176" t="s">
        <v>563</v>
      </c>
      <c r="C15" s="177"/>
      <c r="D15" s="178" t="s">
        <v>762</v>
      </c>
      <c r="E15" s="179"/>
      <c r="F15" s="180" t="s">
        <v>761</v>
      </c>
      <c r="H15" s="179"/>
      <c r="I15" s="253">
        <f>SUM(I16:I32)</f>
        <v>8</v>
      </c>
      <c r="J15" s="253">
        <f>SUM(J16:J32)</f>
        <v>0</v>
      </c>
      <c r="K15" s="179"/>
      <c r="L15" s="253">
        <f>SUM(L16:L32)</f>
        <v>0</v>
      </c>
      <c r="M15" s="253">
        <f>SUM(M16:M32)</f>
        <v>0</v>
      </c>
      <c r="N15" s="181" t="s">
        <v>0</v>
      </c>
      <c r="R15" s="182"/>
    </row>
    <row r="16" spans="1:18" s="70" customFormat="1">
      <c r="A16" s="99"/>
      <c r="B16" s="71" t="s">
        <v>564</v>
      </c>
      <c r="C16" s="124">
        <v>41603</v>
      </c>
      <c r="D16" s="104" t="s">
        <v>765</v>
      </c>
      <c r="E16" s="73"/>
      <c r="F16" s="140" t="s">
        <v>701</v>
      </c>
      <c r="G16" s="111"/>
      <c r="H16" s="73"/>
      <c r="I16" s="74"/>
      <c r="J16" s="146"/>
      <c r="K16" s="73"/>
      <c r="L16" s="74"/>
      <c r="M16" s="146"/>
      <c r="R16" s="153"/>
    </row>
    <row r="17" spans="2:18" s="70" customFormat="1">
      <c r="B17" s="71" t="s">
        <v>565</v>
      </c>
      <c r="C17" s="124">
        <v>41603</v>
      </c>
      <c r="D17" s="238" t="s">
        <v>795</v>
      </c>
      <c r="E17" s="239" t="s">
        <v>524</v>
      </c>
      <c r="F17" s="240" t="s">
        <v>566</v>
      </c>
      <c r="G17" s="241"/>
      <c r="H17" s="239"/>
      <c r="I17" s="242"/>
      <c r="J17" s="243"/>
      <c r="K17" s="239" t="s">
        <v>568</v>
      </c>
      <c r="L17" s="242"/>
      <c r="M17" s="243"/>
      <c r="R17" s="154"/>
    </row>
    <row r="18" spans="2:18" s="70" customFormat="1">
      <c r="B18" s="71" t="s">
        <v>569</v>
      </c>
      <c r="C18" s="124">
        <v>41603</v>
      </c>
      <c r="D18" s="238" t="s">
        <v>795</v>
      </c>
      <c r="E18" s="239" t="s">
        <v>524</v>
      </c>
      <c r="F18" s="240" t="s">
        <v>567</v>
      </c>
      <c r="G18" s="241"/>
      <c r="H18" s="239"/>
      <c r="I18" s="242"/>
      <c r="J18" s="243"/>
      <c r="K18" s="239" t="s">
        <v>535</v>
      </c>
      <c r="L18" s="242"/>
      <c r="M18" s="243"/>
      <c r="N18" s="70" t="s">
        <v>74</v>
      </c>
      <c r="R18" s="154"/>
    </row>
    <row r="19" spans="2:18" s="70" customFormat="1">
      <c r="B19" s="71" t="s">
        <v>570</v>
      </c>
      <c r="C19" s="124">
        <v>41603</v>
      </c>
      <c r="D19" s="238" t="s">
        <v>795</v>
      </c>
      <c r="E19" s="239" t="s">
        <v>524</v>
      </c>
      <c r="F19" s="240" t="s">
        <v>574</v>
      </c>
      <c r="G19" s="241"/>
      <c r="H19" s="239"/>
      <c r="I19" s="242"/>
      <c r="J19" s="243"/>
      <c r="K19" s="239" t="s">
        <v>535</v>
      </c>
      <c r="L19" s="242"/>
      <c r="M19" s="243"/>
      <c r="N19" s="70" t="s">
        <v>75</v>
      </c>
      <c r="R19" s="153"/>
    </row>
    <row r="20" spans="2:18" s="70" customFormat="1">
      <c r="B20" s="71" t="s">
        <v>571</v>
      </c>
      <c r="C20" s="124">
        <v>41603</v>
      </c>
      <c r="D20" s="238" t="s">
        <v>795</v>
      </c>
      <c r="E20" s="239" t="s">
        <v>524</v>
      </c>
      <c r="F20" s="240" t="s">
        <v>575</v>
      </c>
      <c r="G20" s="241"/>
      <c r="H20" s="239"/>
      <c r="I20" s="242"/>
      <c r="J20" s="243"/>
      <c r="K20" s="239" t="s">
        <v>535</v>
      </c>
      <c r="L20" s="242"/>
      <c r="M20" s="243"/>
      <c r="N20" s="70" t="s">
        <v>76</v>
      </c>
      <c r="R20" s="153"/>
    </row>
    <row r="21" spans="2:18" s="70" customFormat="1">
      <c r="B21" s="71" t="s">
        <v>572</v>
      </c>
      <c r="C21" s="124">
        <v>41603</v>
      </c>
      <c r="D21" s="238" t="s">
        <v>795</v>
      </c>
      <c r="E21" s="239" t="s">
        <v>524</v>
      </c>
      <c r="F21" s="240" t="s">
        <v>576</v>
      </c>
      <c r="G21" s="241"/>
      <c r="H21" s="239" t="s">
        <v>527</v>
      </c>
      <c r="I21" s="242"/>
      <c r="J21" s="243"/>
      <c r="K21" s="239"/>
      <c r="L21" s="242"/>
      <c r="M21" s="243"/>
      <c r="R21" s="153"/>
    </row>
    <row r="22" spans="2:18" s="70" customFormat="1">
      <c r="B22" s="71" t="s">
        <v>573</v>
      </c>
      <c r="C22" s="124">
        <v>41603</v>
      </c>
      <c r="D22" s="238" t="s">
        <v>795</v>
      </c>
      <c r="E22" s="239" t="s">
        <v>524</v>
      </c>
      <c r="F22" s="240" t="s">
        <v>577</v>
      </c>
      <c r="G22" s="241"/>
      <c r="H22" s="239" t="s">
        <v>527</v>
      </c>
      <c r="I22" s="242"/>
      <c r="J22" s="243"/>
      <c r="K22" s="239"/>
      <c r="L22" s="242"/>
      <c r="M22" s="243"/>
      <c r="N22" s="70" t="s">
        <v>77</v>
      </c>
      <c r="R22" s="153"/>
    </row>
    <row r="23" spans="2:18" s="70" customFormat="1">
      <c r="B23" s="71" t="s">
        <v>578</v>
      </c>
      <c r="C23" s="124">
        <v>41603</v>
      </c>
      <c r="D23" s="72" t="s">
        <v>793</v>
      </c>
      <c r="E23" s="73" t="s">
        <v>296</v>
      </c>
      <c r="F23" s="139" t="s">
        <v>81</v>
      </c>
      <c r="G23" s="111"/>
      <c r="H23" s="73" t="s">
        <v>296</v>
      </c>
      <c r="I23" s="74">
        <v>4</v>
      </c>
      <c r="J23" s="146"/>
      <c r="K23" s="73"/>
      <c r="L23" s="74"/>
      <c r="M23" s="146"/>
      <c r="N23" s="70" t="s">
        <v>80</v>
      </c>
      <c r="R23" s="153"/>
    </row>
    <row r="24" spans="2:18" s="70" customFormat="1">
      <c r="B24" s="71" t="s">
        <v>589</v>
      </c>
      <c r="C24" s="124">
        <v>41603</v>
      </c>
      <c r="D24" s="104" t="s">
        <v>765</v>
      </c>
      <c r="E24" s="73"/>
      <c r="F24" s="140" t="s">
        <v>701</v>
      </c>
      <c r="G24" s="111"/>
      <c r="H24" s="73"/>
      <c r="I24" s="74"/>
      <c r="J24" s="146"/>
      <c r="K24" s="73"/>
      <c r="L24" s="74"/>
      <c r="M24" s="146"/>
      <c r="R24" s="153"/>
    </row>
    <row r="25" spans="2:18" s="70" customFormat="1">
      <c r="B25" s="71" t="s">
        <v>691</v>
      </c>
      <c r="C25" s="124">
        <v>41603</v>
      </c>
      <c r="D25" s="238" t="s">
        <v>795</v>
      </c>
      <c r="E25" s="239" t="s">
        <v>296</v>
      </c>
      <c r="F25" s="240" t="s">
        <v>342</v>
      </c>
      <c r="G25" s="241"/>
      <c r="H25" s="239" t="s">
        <v>527</v>
      </c>
      <c r="I25" s="242"/>
      <c r="J25" s="243"/>
      <c r="K25" s="239"/>
      <c r="L25" s="242"/>
      <c r="M25" s="243"/>
      <c r="N25" s="70" t="s">
        <v>341</v>
      </c>
      <c r="P25" s="70" t="s">
        <v>384</v>
      </c>
      <c r="Q25" s="113">
        <v>41634</v>
      </c>
      <c r="R25" s="153"/>
    </row>
    <row r="26" spans="2:18" s="70" customFormat="1">
      <c r="B26" s="71" t="s">
        <v>699</v>
      </c>
      <c r="C26" s="124">
        <v>41603</v>
      </c>
      <c r="D26" s="238" t="s">
        <v>795</v>
      </c>
      <c r="E26" s="239" t="s">
        <v>524</v>
      </c>
      <c r="F26" s="240" t="s">
        <v>764</v>
      </c>
      <c r="G26" s="241"/>
      <c r="H26" s="239"/>
      <c r="I26" s="242"/>
      <c r="J26" s="243"/>
      <c r="K26" s="239" t="s">
        <v>535</v>
      </c>
      <c r="L26" s="242"/>
      <c r="M26" s="243"/>
      <c r="N26" s="70" t="s">
        <v>82</v>
      </c>
      <c r="R26" s="153"/>
    </row>
    <row r="27" spans="2:18" s="101" customFormat="1">
      <c r="B27" s="121" t="s">
        <v>702</v>
      </c>
      <c r="C27" s="124">
        <v>41603</v>
      </c>
      <c r="D27" s="238" t="s">
        <v>795</v>
      </c>
      <c r="E27" s="239" t="s">
        <v>296</v>
      </c>
      <c r="F27" s="240" t="s">
        <v>347</v>
      </c>
      <c r="G27" s="241"/>
      <c r="H27" s="239" t="s">
        <v>527</v>
      </c>
      <c r="I27" s="242"/>
      <c r="J27" s="243"/>
      <c r="K27" s="239"/>
      <c r="L27" s="242"/>
      <c r="M27" s="243"/>
      <c r="N27" s="101" t="s">
        <v>297</v>
      </c>
      <c r="P27" s="101" t="s">
        <v>384</v>
      </c>
      <c r="Q27" s="113">
        <v>41634</v>
      </c>
      <c r="R27" s="157"/>
    </row>
    <row r="28" spans="2:18" s="101" customFormat="1">
      <c r="B28" s="121" t="s">
        <v>703</v>
      </c>
      <c r="C28" s="124">
        <v>41603</v>
      </c>
      <c r="D28" s="238" t="s">
        <v>795</v>
      </c>
      <c r="E28" s="239" t="s">
        <v>296</v>
      </c>
      <c r="F28" s="240" t="s">
        <v>346</v>
      </c>
      <c r="G28" s="241"/>
      <c r="H28" s="239" t="s">
        <v>527</v>
      </c>
      <c r="I28" s="242"/>
      <c r="J28" s="243"/>
      <c r="K28" s="239"/>
      <c r="L28" s="242"/>
      <c r="M28" s="243"/>
      <c r="N28" s="101" t="s">
        <v>298</v>
      </c>
      <c r="P28" s="101" t="s">
        <v>384</v>
      </c>
      <c r="Q28" s="113">
        <v>41634</v>
      </c>
      <c r="R28" s="157"/>
    </row>
    <row r="29" spans="2:18" s="101" customFormat="1">
      <c r="B29" s="121" t="s">
        <v>704</v>
      </c>
      <c r="C29" s="124">
        <v>41603</v>
      </c>
      <c r="D29" s="238" t="s">
        <v>795</v>
      </c>
      <c r="E29" s="239" t="s">
        <v>296</v>
      </c>
      <c r="F29" s="240" t="s">
        <v>343</v>
      </c>
      <c r="G29" s="241"/>
      <c r="H29" s="239" t="s">
        <v>527</v>
      </c>
      <c r="I29" s="242"/>
      <c r="J29" s="243"/>
      <c r="K29" s="239"/>
      <c r="L29" s="242"/>
      <c r="M29" s="243"/>
      <c r="N29" s="70" t="s">
        <v>341</v>
      </c>
      <c r="P29" s="101" t="s">
        <v>384</v>
      </c>
      <c r="Q29" s="113">
        <v>41634</v>
      </c>
      <c r="R29" s="157"/>
    </row>
    <row r="30" spans="2:18" s="101" customFormat="1">
      <c r="B30" s="121" t="s">
        <v>322</v>
      </c>
      <c r="C30" s="124">
        <v>41603</v>
      </c>
      <c r="D30" s="114" t="s">
        <v>793</v>
      </c>
      <c r="E30" s="122" t="s">
        <v>296</v>
      </c>
      <c r="F30" s="142" t="s">
        <v>344</v>
      </c>
      <c r="G30" s="87"/>
      <c r="H30" s="122" t="s">
        <v>296</v>
      </c>
      <c r="I30" s="115">
        <v>2</v>
      </c>
      <c r="J30" s="147"/>
      <c r="K30" s="122"/>
      <c r="L30" s="115"/>
      <c r="M30" s="147"/>
      <c r="N30" s="101" t="s">
        <v>340</v>
      </c>
      <c r="P30" s="101" t="s">
        <v>384</v>
      </c>
      <c r="Q30" s="113">
        <v>41634</v>
      </c>
      <c r="R30" s="157"/>
    </row>
    <row r="31" spans="2:18" s="101" customFormat="1">
      <c r="B31" s="121" t="s">
        <v>323</v>
      </c>
      <c r="C31" s="124">
        <v>41603</v>
      </c>
      <c r="D31" s="114" t="s">
        <v>793</v>
      </c>
      <c r="E31" s="122" t="s">
        <v>296</v>
      </c>
      <c r="F31" s="142" t="s">
        <v>345</v>
      </c>
      <c r="G31" s="87"/>
      <c r="H31" s="122" t="s">
        <v>296</v>
      </c>
      <c r="I31" s="115">
        <v>2</v>
      </c>
      <c r="J31" s="147"/>
      <c r="K31" s="122"/>
      <c r="L31" s="115"/>
      <c r="M31" s="147"/>
      <c r="N31" s="101" t="s">
        <v>340</v>
      </c>
      <c r="P31" s="101" t="s">
        <v>384</v>
      </c>
      <c r="Q31" s="113">
        <v>41634</v>
      </c>
      <c r="R31" s="157"/>
    </row>
    <row r="32" spans="2:18" s="70" customFormat="1" ht="13.5" thickBot="1">
      <c r="B32" s="121" t="s">
        <v>324</v>
      </c>
      <c r="C32" s="124"/>
      <c r="D32" s="104" t="s">
        <v>765</v>
      </c>
      <c r="E32" s="105"/>
      <c r="F32" s="140" t="s">
        <v>701</v>
      </c>
      <c r="G32" s="218"/>
      <c r="H32" s="73"/>
      <c r="I32" s="74"/>
      <c r="J32" s="146"/>
      <c r="K32" s="73"/>
      <c r="L32" s="74"/>
      <c r="M32" s="146"/>
      <c r="R32" s="153"/>
    </row>
    <row r="33" spans="1:18" s="173" customFormat="1" ht="13.5" thickBot="1">
      <c r="A33" s="167" t="s">
        <v>248</v>
      </c>
      <c r="B33" s="168" t="s">
        <v>580</v>
      </c>
      <c r="C33" s="169"/>
      <c r="D33" s="170" t="s">
        <v>795</v>
      </c>
      <c r="E33" s="171"/>
      <c r="F33" s="172" t="s">
        <v>93</v>
      </c>
      <c r="H33" s="171"/>
      <c r="I33" s="195">
        <f>SUM(I34:I48)</f>
        <v>0</v>
      </c>
      <c r="J33" s="195">
        <f>SUM(J34:J48)</f>
        <v>0</v>
      </c>
      <c r="K33" s="171"/>
      <c r="L33" s="195">
        <f>SUM(L34:L48)</f>
        <v>0</v>
      </c>
      <c r="M33" s="195">
        <f>SUM(M34:M48)</f>
        <v>0</v>
      </c>
      <c r="N33" s="173" t="s">
        <v>92</v>
      </c>
      <c r="R33" s="174"/>
    </row>
    <row r="34" spans="1:18" s="70" customFormat="1">
      <c r="B34" s="71" t="s">
        <v>579</v>
      </c>
      <c r="C34" s="124">
        <v>41603</v>
      </c>
      <c r="D34" s="238" t="s">
        <v>795</v>
      </c>
      <c r="E34" s="239" t="s">
        <v>524</v>
      </c>
      <c r="F34" s="240" t="s">
        <v>590</v>
      </c>
      <c r="G34" s="111"/>
      <c r="H34" s="239" t="s">
        <v>527</v>
      </c>
      <c r="I34" s="74"/>
      <c r="J34" s="146"/>
      <c r="K34" s="73"/>
      <c r="L34" s="74"/>
      <c r="M34" s="146"/>
      <c r="R34" s="153"/>
    </row>
    <row r="35" spans="1:18" s="70" customFormat="1">
      <c r="B35" s="71" t="s">
        <v>581</v>
      </c>
      <c r="C35" s="124">
        <v>41603</v>
      </c>
      <c r="D35" s="238" t="s">
        <v>795</v>
      </c>
      <c r="E35" s="239" t="s">
        <v>524</v>
      </c>
      <c r="F35" s="240" t="s">
        <v>582</v>
      </c>
      <c r="G35" s="111"/>
      <c r="H35" s="239" t="s">
        <v>527</v>
      </c>
      <c r="I35" s="74"/>
      <c r="J35" s="146"/>
      <c r="K35" s="73"/>
      <c r="L35" s="74"/>
      <c r="M35" s="146"/>
      <c r="R35" s="153"/>
    </row>
    <row r="36" spans="1:18" s="70" customFormat="1">
      <c r="B36" s="71" t="s">
        <v>583</v>
      </c>
      <c r="C36" s="124">
        <v>41603</v>
      </c>
      <c r="D36" s="238" t="s">
        <v>795</v>
      </c>
      <c r="E36" s="239" t="s">
        <v>524</v>
      </c>
      <c r="F36" s="240" t="s">
        <v>59</v>
      </c>
      <c r="G36" s="111"/>
      <c r="H36" s="239" t="s">
        <v>527</v>
      </c>
      <c r="I36" s="74"/>
      <c r="J36" s="146"/>
      <c r="K36" s="73"/>
      <c r="L36" s="74"/>
      <c r="M36" s="146"/>
      <c r="N36" s="70" t="s">
        <v>58</v>
      </c>
      <c r="R36" s="153"/>
    </row>
    <row r="37" spans="1:18" s="70" customFormat="1">
      <c r="B37" s="71" t="s">
        <v>584</v>
      </c>
      <c r="C37" s="124">
        <v>41603</v>
      </c>
      <c r="D37" s="238" t="s">
        <v>795</v>
      </c>
      <c r="E37" s="239" t="s">
        <v>524</v>
      </c>
      <c r="F37" s="240" t="s">
        <v>61</v>
      </c>
      <c r="G37" s="111"/>
      <c r="H37" s="239" t="s">
        <v>527</v>
      </c>
      <c r="I37" s="74"/>
      <c r="J37" s="146"/>
      <c r="K37" s="73"/>
      <c r="L37" s="74"/>
      <c r="M37" s="146"/>
      <c r="N37" s="70" t="s">
        <v>60</v>
      </c>
      <c r="R37" s="153"/>
    </row>
    <row r="38" spans="1:18" s="70" customFormat="1">
      <c r="B38" s="71" t="s">
        <v>585</v>
      </c>
      <c r="C38" s="124">
        <v>41603</v>
      </c>
      <c r="D38" s="238" t="s">
        <v>795</v>
      </c>
      <c r="E38" s="239" t="s">
        <v>524</v>
      </c>
      <c r="F38" s="240" t="s">
        <v>63</v>
      </c>
      <c r="G38" s="111"/>
      <c r="H38" s="239" t="s">
        <v>527</v>
      </c>
      <c r="I38" s="74"/>
      <c r="J38" s="146"/>
      <c r="K38" s="73"/>
      <c r="L38" s="74"/>
      <c r="M38" s="146"/>
      <c r="N38" s="70" t="s">
        <v>62</v>
      </c>
      <c r="R38" s="153"/>
    </row>
    <row r="39" spans="1:18" s="70" customFormat="1">
      <c r="B39" s="71" t="s">
        <v>586</v>
      </c>
      <c r="C39" s="124">
        <v>41603</v>
      </c>
      <c r="D39" s="238" t="s">
        <v>795</v>
      </c>
      <c r="E39" s="239" t="s">
        <v>524</v>
      </c>
      <c r="F39" s="240" t="s">
        <v>65</v>
      </c>
      <c r="G39" s="111"/>
      <c r="H39" s="239" t="s">
        <v>527</v>
      </c>
      <c r="I39" s="74"/>
      <c r="J39" s="146"/>
      <c r="K39" s="73"/>
      <c r="L39" s="74"/>
      <c r="M39" s="146"/>
      <c r="N39" s="70" t="s">
        <v>64</v>
      </c>
      <c r="R39" s="153"/>
    </row>
    <row r="40" spans="1:18" s="70" customFormat="1">
      <c r="B40" s="71" t="s">
        <v>587</v>
      </c>
      <c r="C40" s="124">
        <v>41603</v>
      </c>
      <c r="D40" s="238" t="s">
        <v>795</v>
      </c>
      <c r="E40" s="239" t="s">
        <v>524</v>
      </c>
      <c r="F40" s="240" t="s">
        <v>588</v>
      </c>
      <c r="G40" s="111"/>
      <c r="H40" s="239" t="s">
        <v>527</v>
      </c>
      <c r="I40" s="74"/>
      <c r="J40" s="146"/>
      <c r="K40" s="73"/>
      <c r="L40" s="74"/>
      <c r="M40" s="146"/>
      <c r="R40" s="153"/>
    </row>
    <row r="41" spans="1:18" s="70" customFormat="1">
      <c r="B41" s="71" t="s">
        <v>598</v>
      </c>
      <c r="C41" s="124">
        <v>41603</v>
      </c>
      <c r="D41" s="238" t="s">
        <v>795</v>
      </c>
      <c r="E41" s="239" t="s">
        <v>524</v>
      </c>
      <c r="F41" s="240" t="s">
        <v>591</v>
      </c>
      <c r="G41" s="111"/>
      <c r="H41" s="239" t="s">
        <v>527</v>
      </c>
      <c r="I41" s="74"/>
      <c r="J41" s="146"/>
      <c r="K41" s="73"/>
      <c r="L41" s="74"/>
      <c r="M41" s="146"/>
      <c r="R41" s="153"/>
    </row>
    <row r="42" spans="1:18" s="70" customFormat="1">
      <c r="B42" s="71" t="s">
        <v>599</v>
      </c>
      <c r="C42" s="124">
        <v>41603</v>
      </c>
      <c r="D42" s="238" t="s">
        <v>795</v>
      </c>
      <c r="E42" s="239" t="s">
        <v>524</v>
      </c>
      <c r="F42" s="240" t="s">
        <v>592</v>
      </c>
      <c r="G42" s="111"/>
      <c r="H42" s="239" t="s">
        <v>527</v>
      </c>
      <c r="I42" s="74"/>
      <c r="J42" s="146"/>
      <c r="K42" s="73"/>
      <c r="L42" s="74"/>
      <c r="M42" s="146"/>
      <c r="R42" s="153"/>
    </row>
    <row r="43" spans="1:18" s="70" customFormat="1">
      <c r="B43" s="71" t="s">
        <v>600</v>
      </c>
      <c r="C43" s="124">
        <v>41603</v>
      </c>
      <c r="D43" s="238" t="s">
        <v>795</v>
      </c>
      <c r="E43" s="239" t="s">
        <v>524</v>
      </c>
      <c r="F43" s="240" t="s">
        <v>593</v>
      </c>
      <c r="G43" s="111"/>
      <c r="H43" s="239" t="s">
        <v>527</v>
      </c>
      <c r="I43" s="74"/>
      <c r="J43" s="146"/>
      <c r="K43" s="73"/>
      <c r="L43" s="74"/>
      <c r="M43" s="146"/>
      <c r="R43" s="153"/>
    </row>
    <row r="44" spans="1:18" s="70" customFormat="1">
      <c r="B44" s="71" t="s">
        <v>601</v>
      </c>
      <c r="C44" s="124">
        <v>41603</v>
      </c>
      <c r="D44" s="238" t="s">
        <v>795</v>
      </c>
      <c r="E44" s="239" t="s">
        <v>524</v>
      </c>
      <c r="F44" s="240" t="s">
        <v>594</v>
      </c>
      <c r="G44" s="111"/>
      <c r="H44" s="239" t="s">
        <v>527</v>
      </c>
      <c r="I44" s="74"/>
      <c r="J44" s="146"/>
      <c r="K44" s="73"/>
      <c r="L44" s="74"/>
      <c r="M44" s="146"/>
      <c r="R44" s="153"/>
    </row>
    <row r="45" spans="1:18" s="70" customFormat="1">
      <c r="B45" s="71" t="s">
        <v>602</v>
      </c>
      <c r="C45" s="124">
        <v>41603</v>
      </c>
      <c r="D45" s="238" t="s">
        <v>795</v>
      </c>
      <c r="E45" s="239" t="s">
        <v>524</v>
      </c>
      <c r="F45" s="240" t="s">
        <v>595</v>
      </c>
      <c r="G45" s="111"/>
      <c r="H45" s="239" t="s">
        <v>527</v>
      </c>
      <c r="I45" s="74"/>
      <c r="J45" s="146"/>
      <c r="K45" s="73"/>
      <c r="L45" s="74"/>
      <c r="M45" s="146"/>
      <c r="R45" s="153"/>
    </row>
    <row r="46" spans="1:18" s="70" customFormat="1">
      <c r="B46" s="71" t="s">
        <v>603</v>
      </c>
      <c r="C46" s="124">
        <v>41603</v>
      </c>
      <c r="D46" s="238" t="s">
        <v>795</v>
      </c>
      <c r="E46" s="239" t="s">
        <v>524</v>
      </c>
      <c r="F46" s="240" t="s">
        <v>596</v>
      </c>
      <c r="G46" s="111"/>
      <c r="H46" s="239" t="s">
        <v>527</v>
      </c>
      <c r="I46" s="74"/>
      <c r="J46" s="146"/>
      <c r="K46" s="73"/>
      <c r="L46" s="74"/>
      <c r="M46" s="146"/>
      <c r="R46" s="153"/>
    </row>
    <row r="47" spans="1:18" s="70" customFormat="1">
      <c r="B47" s="71" t="s">
        <v>604</v>
      </c>
      <c r="C47" s="124">
        <v>41603</v>
      </c>
      <c r="D47" s="238" t="s">
        <v>795</v>
      </c>
      <c r="E47" s="239" t="s">
        <v>524</v>
      </c>
      <c r="F47" s="240" t="s">
        <v>597</v>
      </c>
      <c r="G47" s="111"/>
      <c r="H47" s="239" t="s">
        <v>527</v>
      </c>
      <c r="I47" s="74"/>
      <c r="J47" s="146"/>
      <c r="K47" s="73"/>
      <c r="L47" s="74"/>
      <c r="M47" s="146"/>
      <c r="R47" s="153"/>
    </row>
    <row r="48" spans="1:18" s="70" customFormat="1" ht="13.5" thickBot="1">
      <c r="B48" s="71" t="s">
        <v>705</v>
      </c>
      <c r="C48" s="124"/>
      <c r="D48" s="104" t="s">
        <v>765</v>
      </c>
      <c r="E48" s="105"/>
      <c r="F48" s="140" t="s">
        <v>701</v>
      </c>
      <c r="G48" s="218"/>
      <c r="H48" s="73"/>
      <c r="I48" s="74"/>
      <c r="J48" s="146"/>
      <c r="K48" s="73"/>
      <c r="L48" s="74"/>
      <c r="M48" s="146"/>
      <c r="R48" s="153"/>
    </row>
    <row r="49" spans="1:18" s="173" customFormat="1" ht="13.5" thickBot="1">
      <c r="A49" s="167" t="s">
        <v>925</v>
      </c>
      <c r="B49" s="168" t="s">
        <v>605</v>
      </c>
      <c r="C49" s="169"/>
      <c r="D49" s="170" t="s">
        <v>793</v>
      </c>
      <c r="E49" s="171"/>
      <c r="F49" s="173" t="s">
        <v>926</v>
      </c>
      <c r="H49" s="171"/>
      <c r="I49" s="195">
        <f>SUM(I50:I52)</f>
        <v>3</v>
      </c>
      <c r="J49" s="195">
        <f>SUM(J50:J52)</f>
        <v>0</v>
      </c>
      <c r="K49" s="171"/>
      <c r="L49" s="195">
        <f>SUM(L50:L52)</f>
        <v>0</v>
      </c>
      <c r="M49" s="195">
        <f>SUM(M50:M52)</f>
        <v>0</v>
      </c>
      <c r="N49" s="173" t="s">
        <v>1</v>
      </c>
      <c r="R49" s="169"/>
    </row>
    <row r="50" spans="1:18" s="70" customFormat="1">
      <c r="B50" s="71" t="s">
        <v>606</v>
      </c>
      <c r="C50" s="124"/>
      <c r="D50" s="72">
        <v>1</v>
      </c>
      <c r="E50" s="73" t="s">
        <v>524</v>
      </c>
      <c r="F50" s="139" t="s">
        <v>84</v>
      </c>
      <c r="G50" s="111"/>
      <c r="H50" s="73" t="s">
        <v>524</v>
      </c>
      <c r="I50" s="74">
        <v>1.5</v>
      </c>
      <c r="J50" s="146"/>
      <c r="L50" s="74"/>
      <c r="M50" s="256"/>
      <c r="R50" s="153"/>
    </row>
    <row r="51" spans="1:18" s="70" customFormat="1">
      <c r="B51" s="71" t="s">
        <v>607</v>
      </c>
      <c r="C51" s="124"/>
      <c r="D51" s="72" t="s">
        <v>793</v>
      </c>
      <c r="E51" s="73" t="s">
        <v>524</v>
      </c>
      <c r="F51" s="139" t="s">
        <v>83</v>
      </c>
      <c r="G51" s="111"/>
      <c r="H51" s="73" t="s">
        <v>524</v>
      </c>
      <c r="I51" s="74">
        <v>1.5</v>
      </c>
      <c r="J51" s="146"/>
      <c r="L51" s="74"/>
      <c r="M51" s="146"/>
      <c r="N51" s="117" t="s">
        <v>886</v>
      </c>
      <c r="R51" s="153"/>
    </row>
    <row r="52" spans="1:18" s="70" customFormat="1" ht="13.5" thickBot="1">
      <c r="B52" s="71" t="s">
        <v>85</v>
      </c>
      <c r="C52" s="124"/>
      <c r="D52" s="104" t="s">
        <v>765</v>
      </c>
      <c r="E52" s="105"/>
      <c r="F52" s="140" t="s">
        <v>701</v>
      </c>
      <c r="G52" s="218"/>
      <c r="H52" s="73"/>
      <c r="I52" s="74"/>
      <c r="J52" s="146"/>
      <c r="K52" s="73"/>
      <c r="L52" s="74"/>
      <c r="M52" s="146"/>
      <c r="R52" s="153"/>
    </row>
    <row r="53" spans="1:18" s="173" customFormat="1" ht="13.5" thickBot="1">
      <c r="A53" s="167" t="s">
        <v>507</v>
      </c>
      <c r="B53" s="168" t="s">
        <v>608</v>
      </c>
      <c r="C53" s="169"/>
      <c r="D53" s="170" t="s">
        <v>795</v>
      </c>
      <c r="E53" s="171"/>
      <c r="F53" s="172" t="s">
        <v>528</v>
      </c>
      <c r="H53" s="171"/>
      <c r="I53" s="195">
        <f>SUM(I54:I56)</f>
        <v>0</v>
      </c>
      <c r="J53" s="195">
        <f>SUM(J54:J56)</f>
        <v>0</v>
      </c>
      <c r="K53" s="171"/>
      <c r="L53" s="195">
        <f>SUM(L54:L56)</f>
        <v>0</v>
      </c>
      <c r="M53" s="195">
        <f>SUM(M54:M56)</f>
        <v>0</v>
      </c>
      <c r="N53" s="173" t="s">
        <v>2</v>
      </c>
      <c r="R53" s="174"/>
    </row>
    <row r="54" spans="1:18" s="70" customFormat="1">
      <c r="B54" s="71" t="s">
        <v>610</v>
      </c>
      <c r="C54" s="124"/>
      <c r="D54" s="238" t="s">
        <v>795</v>
      </c>
      <c r="E54" s="239" t="s">
        <v>524</v>
      </c>
      <c r="F54" s="240" t="s">
        <v>609</v>
      </c>
      <c r="G54" s="241"/>
      <c r="H54" s="239"/>
      <c r="I54" s="242"/>
      <c r="J54" s="243"/>
      <c r="K54" s="239" t="s">
        <v>535</v>
      </c>
      <c r="L54" s="242"/>
      <c r="M54" s="243"/>
      <c r="R54" s="154"/>
    </row>
    <row r="55" spans="1:18" s="70" customFormat="1">
      <c r="B55" s="71" t="s">
        <v>611</v>
      </c>
      <c r="C55" s="124"/>
      <c r="D55" s="238" t="s">
        <v>795</v>
      </c>
      <c r="E55" s="239" t="s">
        <v>524</v>
      </c>
      <c r="F55" s="240" t="s">
        <v>612</v>
      </c>
      <c r="G55" s="241"/>
      <c r="H55" s="239"/>
      <c r="I55" s="242"/>
      <c r="J55" s="243"/>
      <c r="K55" s="239" t="s">
        <v>568</v>
      </c>
      <c r="L55" s="242"/>
      <c r="M55" s="243"/>
      <c r="R55" s="153"/>
    </row>
    <row r="56" spans="1:18" s="70" customFormat="1" ht="13.5" thickBot="1">
      <c r="B56" s="71" t="s">
        <v>706</v>
      </c>
      <c r="C56" s="124"/>
      <c r="D56" s="104" t="s">
        <v>765</v>
      </c>
      <c r="E56" s="105"/>
      <c r="F56" s="140" t="s">
        <v>701</v>
      </c>
      <c r="G56" s="218"/>
      <c r="H56" s="73"/>
      <c r="I56" s="74"/>
      <c r="J56" s="146"/>
      <c r="K56" s="73"/>
      <c r="L56" s="74"/>
      <c r="M56" s="146"/>
      <c r="R56" s="153"/>
    </row>
    <row r="57" spans="1:18" s="173" customFormat="1" ht="13.5" thickBot="1">
      <c r="A57" s="167" t="s">
        <v>507</v>
      </c>
      <c r="B57" s="168" t="s">
        <v>613</v>
      </c>
      <c r="C57" s="169"/>
      <c r="D57" s="170" t="s">
        <v>762</v>
      </c>
      <c r="E57" s="171"/>
      <c r="F57" s="172" t="s">
        <v>642</v>
      </c>
      <c r="H57" s="171"/>
      <c r="I57" s="195">
        <f>SUM(I58:I72)</f>
        <v>36</v>
      </c>
      <c r="J57" s="195">
        <f>SUM(J58:J72)</f>
        <v>36</v>
      </c>
      <c r="K57" s="171"/>
      <c r="L57" s="195">
        <f>SUM(L58:L72)</f>
        <v>0</v>
      </c>
      <c r="M57" s="195">
        <f>SUM(M58:M72)</f>
        <v>0</v>
      </c>
      <c r="N57" s="173" t="s">
        <v>3</v>
      </c>
      <c r="R57" s="174"/>
    </row>
    <row r="58" spans="1:18" s="70" customFormat="1">
      <c r="B58" s="71" t="s">
        <v>615</v>
      </c>
      <c r="C58" s="124"/>
      <c r="D58" s="238" t="s">
        <v>795</v>
      </c>
      <c r="E58" s="239" t="s">
        <v>526</v>
      </c>
      <c r="F58" s="240" t="s">
        <v>614</v>
      </c>
      <c r="G58" s="241"/>
      <c r="H58" s="239"/>
      <c r="I58" s="242"/>
      <c r="J58" s="243"/>
      <c r="K58" s="239"/>
      <c r="L58" s="242"/>
      <c r="M58" s="243"/>
      <c r="R58" s="153"/>
    </row>
    <row r="59" spans="1:18" s="70" customFormat="1">
      <c r="B59" s="71" t="s">
        <v>616</v>
      </c>
      <c r="C59" s="124"/>
      <c r="D59" s="72" t="s">
        <v>794</v>
      </c>
      <c r="E59" s="73" t="s">
        <v>526</v>
      </c>
      <c r="F59" s="139" t="s">
        <v>617</v>
      </c>
      <c r="G59" s="111"/>
      <c r="H59" s="73" t="s">
        <v>532</v>
      </c>
      <c r="I59" s="74">
        <v>24</v>
      </c>
      <c r="J59" s="146">
        <v>24</v>
      </c>
      <c r="K59" s="73"/>
      <c r="L59" s="74"/>
      <c r="M59" s="146"/>
      <c r="R59" s="153"/>
    </row>
    <row r="60" spans="1:18" s="70" customFormat="1">
      <c r="B60" s="71" t="s">
        <v>618</v>
      </c>
      <c r="C60" s="124"/>
      <c r="D60" s="72" t="s">
        <v>794</v>
      </c>
      <c r="E60" s="73" t="s">
        <v>526</v>
      </c>
      <c r="F60" s="139" t="s">
        <v>530</v>
      </c>
      <c r="G60" s="111"/>
      <c r="H60" s="73" t="s">
        <v>532</v>
      </c>
      <c r="I60" s="74">
        <v>2</v>
      </c>
      <c r="J60" s="146">
        <v>2</v>
      </c>
      <c r="K60" s="73"/>
      <c r="L60" s="74"/>
      <c r="M60" s="146"/>
      <c r="Q60" s="113">
        <v>41638</v>
      </c>
      <c r="R60" s="153"/>
    </row>
    <row r="61" spans="1:18" s="70" customFormat="1">
      <c r="B61" s="71" t="s">
        <v>622</v>
      </c>
      <c r="C61" s="124"/>
      <c r="D61" s="238" t="s">
        <v>795</v>
      </c>
      <c r="E61" s="239" t="s">
        <v>526</v>
      </c>
      <c r="F61" s="240" t="s">
        <v>531</v>
      </c>
      <c r="G61" s="241"/>
      <c r="H61" s="239" t="s">
        <v>532</v>
      </c>
      <c r="I61" s="242"/>
      <c r="J61" s="243"/>
      <c r="K61" s="239"/>
      <c r="L61" s="242"/>
      <c r="M61" s="243"/>
      <c r="N61" s="113"/>
      <c r="Q61" s="113">
        <v>41610</v>
      </c>
      <c r="R61" s="153">
        <v>41610</v>
      </c>
    </row>
    <row r="62" spans="1:18" s="70" customFormat="1">
      <c r="B62" s="71" t="s">
        <v>623</v>
      </c>
      <c r="C62" s="124"/>
      <c r="D62" s="238" t="s">
        <v>795</v>
      </c>
      <c r="E62" s="239" t="s">
        <v>526</v>
      </c>
      <c r="F62" s="240" t="s">
        <v>772</v>
      </c>
      <c r="G62" s="241"/>
      <c r="H62" s="239" t="s">
        <v>532</v>
      </c>
      <c r="I62" s="242"/>
      <c r="J62" s="243"/>
      <c r="K62" s="239"/>
      <c r="L62" s="242"/>
      <c r="M62" s="243"/>
      <c r="N62" s="113" t="s">
        <v>773</v>
      </c>
      <c r="Q62" s="113">
        <v>41610</v>
      </c>
      <c r="R62" s="153">
        <v>41610</v>
      </c>
    </row>
    <row r="63" spans="1:18" s="70" customFormat="1">
      <c r="B63" s="71" t="s">
        <v>625</v>
      </c>
      <c r="C63" s="124"/>
      <c r="D63" s="238" t="s">
        <v>795</v>
      </c>
      <c r="E63" s="239" t="s">
        <v>526</v>
      </c>
      <c r="F63" s="240" t="s">
        <v>534</v>
      </c>
      <c r="G63" s="241"/>
      <c r="H63" s="239" t="s">
        <v>532</v>
      </c>
      <c r="I63" s="242"/>
      <c r="J63" s="243"/>
      <c r="K63" s="239"/>
      <c r="L63" s="242"/>
      <c r="M63" s="243"/>
      <c r="R63" s="154"/>
    </row>
    <row r="64" spans="1:18" s="70" customFormat="1">
      <c r="B64" s="71" t="s">
        <v>624</v>
      </c>
      <c r="C64" s="124"/>
      <c r="D64" s="238" t="s">
        <v>795</v>
      </c>
      <c r="E64" s="239" t="s">
        <v>526</v>
      </c>
      <c r="F64" s="240" t="s">
        <v>683</v>
      </c>
      <c r="G64" s="241"/>
      <c r="H64" s="239" t="s">
        <v>532</v>
      </c>
      <c r="I64" s="242"/>
      <c r="J64" s="243"/>
      <c r="K64" s="239"/>
      <c r="L64" s="242"/>
      <c r="M64" s="243"/>
      <c r="R64" s="154"/>
    </row>
    <row r="65" spans="1:18" s="70" customFormat="1">
      <c r="B65" s="71" t="s">
        <v>626</v>
      </c>
      <c r="C65" s="124"/>
      <c r="D65" s="238" t="s">
        <v>795</v>
      </c>
      <c r="E65" s="239" t="s">
        <v>526</v>
      </c>
      <c r="F65" s="240" t="s">
        <v>533</v>
      </c>
      <c r="G65" s="241"/>
      <c r="H65" s="239" t="s">
        <v>532</v>
      </c>
      <c r="I65" s="242"/>
      <c r="J65" s="243"/>
      <c r="K65" s="239"/>
      <c r="L65" s="242"/>
      <c r="M65" s="243"/>
      <c r="R65" s="154"/>
    </row>
    <row r="66" spans="1:18" s="70" customFormat="1">
      <c r="B66" s="71" t="s">
        <v>684</v>
      </c>
      <c r="C66" s="124"/>
      <c r="D66" s="72">
        <v>5</v>
      </c>
      <c r="E66" s="73" t="s">
        <v>526</v>
      </c>
      <c r="F66" s="139" t="s">
        <v>767</v>
      </c>
      <c r="G66" s="111"/>
      <c r="H66" s="73"/>
      <c r="I66" s="74"/>
      <c r="J66" s="146"/>
      <c r="K66" s="73"/>
      <c r="L66" s="74"/>
      <c r="M66" s="146"/>
      <c r="N66" s="70" t="s">
        <v>766</v>
      </c>
      <c r="R66" s="153"/>
    </row>
    <row r="67" spans="1:18" s="70" customFormat="1">
      <c r="B67" s="71" t="s">
        <v>697</v>
      </c>
      <c r="C67" s="124"/>
      <c r="D67" s="72" t="s">
        <v>794</v>
      </c>
      <c r="E67" s="73" t="s">
        <v>526</v>
      </c>
      <c r="F67" s="139" t="s">
        <v>66</v>
      </c>
      <c r="G67" s="111"/>
      <c r="H67" s="73" t="s">
        <v>532</v>
      </c>
      <c r="I67" s="74">
        <v>2</v>
      </c>
      <c r="J67" s="146">
        <v>2</v>
      </c>
      <c r="K67" s="73"/>
      <c r="L67" s="74"/>
      <c r="M67" s="146"/>
      <c r="N67" s="70" t="s">
        <v>698</v>
      </c>
      <c r="Q67" s="113">
        <v>41638</v>
      </c>
      <c r="R67" s="153"/>
    </row>
    <row r="68" spans="1:18" s="70" customFormat="1">
      <c r="B68" s="71" t="s">
        <v>707</v>
      </c>
      <c r="C68" s="124">
        <v>41627</v>
      </c>
      <c r="D68" s="72" t="s">
        <v>794</v>
      </c>
      <c r="E68" s="73" t="s">
        <v>526</v>
      </c>
      <c r="F68" s="139" t="s">
        <v>308</v>
      </c>
      <c r="G68" s="111"/>
      <c r="H68" s="73" t="s">
        <v>532</v>
      </c>
      <c r="I68" s="74">
        <v>4</v>
      </c>
      <c r="J68" s="146">
        <v>4</v>
      </c>
      <c r="K68" s="73"/>
      <c r="L68" s="74"/>
      <c r="M68" s="146"/>
      <c r="N68" s="70" t="s">
        <v>309</v>
      </c>
      <c r="R68" s="153"/>
    </row>
    <row r="69" spans="1:18" s="101" customFormat="1">
      <c r="B69" s="121" t="s">
        <v>708</v>
      </c>
      <c r="C69" s="126">
        <v>41638</v>
      </c>
      <c r="D69" s="114" t="s">
        <v>794</v>
      </c>
      <c r="E69" s="122" t="s">
        <v>526</v>
      </c>
      <c r="F69" s="142" t="s">
        <v>348</v>
      </c>
      <c r="G69" s="87"/>
      <c r="H69" s="122" t="s">
        <v>532</v>
      </c>
      <c r="I69" s="115">
        <v>4</v>
      </c>
      <c r="J69" s="147">
        <v>4</v>
      </c>
      <c r="K69" s="122"/>
      <c r="L69" s="115"/>
      <c r="M69" s="147"/>
      <c r="R69" s="157"/>
    </row>
    <row r="70" spans="1:18" s="101" customFormat="1">
      <c r="B70" s="71" t="s">
        <v>709</v>
      </c>
      <c r="C70" s="126">
        <v>41642</v>
      </c>
      <c r="D70" s="114" t="s">
        <v>793</v>
      </c>
      <c r="E70" s="122" t="s">
        <v>526</v>
      </c>
      <c r="F70" s="142" t="s">
        <v>425</v>
      </c>
      <c r="G70" s="87"/>
      <c r="H70" s="122" t="s">
        <v>526</v>
      </c>
      <c r="I70" s="115"/>
      <c r="J70" s="147"/>
      <c r="K70" s="122"/>
      <c r="L70" s="115"/>
      <c r="M70" s="147"/>
      <c r="N70" s="101" t="s">
        <v>424</v>
      </c>
      <c r="R70" s="157"/>
    </row>
    <row r="71" spans="1:18" s="70" customFormat="1">
      <c r="B71" s="121" t="s">
        <v>310</v>
      </c>
      <c r="C71" s="124"/>
      <c r="D71" s="104" t="s">
        <v>765</v>
      </c>
      <c r="E71" s="105"/>
      <c r="F71" s="140" t="s">
        <v>701</v>
      </c>
      <c r="G71" s="218"/>
      <c r="H71" s="73"/>
      <c r="I71" s="74"/>
      <c r="J71" s="146"/>
      <c r="K71" s="73"/>
      <c r="L71" s="74"/>
      <c r="M71" s="146"/>
      <c r="R71" s="153"/>
    </row>
    <row r="72" spans="1:18" s="70" customFormat="1" ht="13.5" thickBot="1">
      <c r="B72" s="71" t="s">
        <v>339</v>
      </c>
      <c r="C72" s="124"/>
      <c r="D72" s="104" t="s">
        <v>765</v>
      </c>
      <c r="E72" s="105"/>
      <c r="F72" s="140" t="s">
        <v>701</v>
      </c>
      <c r="G72" s="218"/>
      <c r="H72" s="73"/>
      <c r="I72" s="74"/>
      <c r="J72" s="146"/>
      <c r="K72" s="73"/>
      <c r="L72" s="74"/>
      <c r="M72" s="146"/>
      <c r="R72" s="153"/>
    </row>
    <row r="73" spans="1:18" s="173" customFormat="1" ht="13.5" thickBot="1">
      <c r="A73" s="167" t="s">
        <v>507</v>
      </c>
      <c r="B73" s="168" t="s">
        <v>619</v>
      </c>
      <c r="C73" s="169"/>
      <c r="D73" s="170" t="s">
        <v>762</v>
      </c>
      <c r="E73" s="171"/>
      <c r="F73" s="172" t="s">
        <v>643</v>
      </c>
      <c r="H73" s="171"/>
      <c r="I73" s="195">
        <f>SUM(I74:I87)</f>
        <v>10</v>
      </c>
      <c r="J73" s="195">
        <f>SUM(J74:J87)</f>
        <v>0</v>
      </c>
      <c r="K73" s="171"/>
      <c r="L73" s="195">
        <f>SUM(L74:L87)</f>
        <v>6</v>
      </c>
      <c r="M73" s="195">
        <f>SUM(M74:M87)</f>
        <v>0</v>
      </c>
      <c r="N73" s="173" t="s">
        <v>4</v>
      </c>
      <c r="R73" s="174"/>
    </row>
    <row r="74" spans="1:18" s="70" customFormat="1">
      <c r="B74" s="71" t="s">
        <v>633</v>
      </c>
      <c r="C74" s="124"/>
      <c r="D74" s="238" t="s">
        <v>795</v>
      </c>
      <c r="E74" s="239" t="s">
        <v>524</v>
      </c>
      <c r="F74" s="240" t="s">
        <v>771</v>
      </c>
      <c r="G74" s="241"/>
      <c r="H74" s="239"/>
      <c r="I74" s="242"/>
      <c r="J74" s="243"/>
      <c r="K74" s="239" t="s">
        <v>568</v>
      </c>
      <c r="L74" s="242"/>
      <c r="M74" s="243"/>
      <c r="N74" s="70" t="s">
        <v>770</v>
      </c>
      <c r="R74" s="153"/>
    </row>
    <row r="75" spans="1:18" s="70" customFormat="1">
      <c r="B75" s="71" t="s">
        <v>634</v>
      </c>
      <c r="C75" s="124"/>
      <c r="D75" s="72">
        <v>1</v>
      </c>
      <c r="E75" s="73" t="s">
        <v>526</v>
      </c>
      <c r="F75" s="139" t="s">
        <v>22</v>
      </c>
      <c r="G75" s="111"/>
      <c r="H75" s="73" t="s">
        <v>526</v>
      </c>
      <c r="I75" s="74">
        <v>6</v>
      </c>
      <c r="J75" s="146"/>
      <c r="K75" s="73"/>
      <c r="L75" s="74"/>
      <c r="M75" s="146"/>
      <c r="N75" s="70" t="s">
        <v>27</v>
      </c>
      <c r="R75" s="153"/>
    </row>
    <row r="76" spans="1:18" s="70" customFormat="1">
      <c r="B76" s="71" t="s">
        <v>635</v>
      </c>
      <c r="C76" s="124"/>
      <c r="D76" s="238" t="s">
        <v>795</v>
      </c>
      <c r="E76" s="239" t="s">
        <v>524</v>
      </c>
      <c r="F76" s="240" t="s">
        <v>1014</v>
      </c>
      <c r="G76" s="241"/>
      <c r="H76" s="239"/>
      <c r="I76" s="242"/>
      <c r="J76" s="243"/>
      <c r="K76" s="239" t="s">
        <v>568</v>
      </c>
      <c r="L76" s="242"/>
      <c r="M76" s="243"/>
      <c r="R76" s="153"/>
    </row>
    <row r="77" spans="1:18" s="70" customFormat="1">
      <c r="B77" s="71" t="s">
        <v>636</v>
      </c>
      <c r="C77" s="124"/>
      <c r="D77" s="238" t="s">
        <v>795</v>
      </c>
      <c r="E77" s="239" t="s">
        <v>524</v>
      </c>
      <c r="F77" s="240" t="s">
        <v>1015</v>
      </c>
      <c r="G77" s="241"/>
      <c r="H77" s="239"/>
      <c r="I77" s="242"/>
      <c r="J77" s="243"/>
      <c r="K77" s="239" t="s">
        <v>568</v>
      </c>
      <c r="L77" s="242"/>
      <c r="M77" s="243"/>
      <c r="R77" s="153"/>
    </row>
    <row r="78" spans="1:18" s="70" customFormat="1">
      <c r="B78" s="71" t="s">
        <v>637</v>
      </c>
      <c r="C78" s="124"/>
      <c r="D78" s="72" t="s">
        <v>793</v>
      </c>
      <c r="E78" s="73" t="s">
        <v>524</v>
      </c>
      <c r="F78" s="139" t="s">
        <v>1016</v>
      </c>
      <c r="G78" s="111"/>
      <c r="H78" s="73"/>
      <c r="I78" s="74"/>
      <c r="J78" s="146"/>
      <c r="K78" s="73" t="s">
        <v>524</v>
      </c>
      <c r="L78" s="74">
        <v>4</v>
      </c>
      <c r="M78" s="146"/>
      <c r="N78" s="70" t="s">
        <v>24</v>
      </c>
      <c r="R78" s="153"/>
    </row>
    <row r="79" spans="1:18" s="70" customFormat="1">
      <c r="B79" s="71" t="s">
        <v>638</v>
      </c>
      <c r="C79" s="124"/>
      <c r="D79" s="238" t="s">
        <v>795</v>
      </c>
      <c r="E79" s="239" t="s">
        <v>524</v>
      </c>
      <c r="F79" s="240" t="s">
        <v>1017</v>
      </c>
      <c r="G79" s="241"/>
      <c r="H79" s="239"/>
      <c r="I79" s="242"/>
      <c r="J79" s="243"/>
      <c r="K79" s="239" t="s">
        <v>568</v>
      </c>
      <c r="L79" s="242"/>
      <c r="M79" s="243"/>
      <c r="R79" s="153"/>
    </row>
    <row r="80" spans="1:18" s="70" customFormat="1">
      <c r="B80" s="71" t="s">
        <v>639</v>
      </c>
      <c r="C80" s="124"/>
      <c r="D80" s="72" t="s">
        <v>793</v>
      </c>
      <c r="E80" s="73" t="s">
        <v>524</v>
      </c>
      <c r="F80" s="139" t="s">
        <v>25</v>
      </c>
      <c r="G80" s="111"/>
      <c r="H80" s="73" t="s">
        <v>524</v>
      </c>
      <c r="I80" s="74">
        <v>4</v>
      </c>
      <c r="J80" s="146"/>
      <c r="K80" s="73"/>
      <c r="L80" s="74"/>
      <c r="M80" s="146"/>
      <c r="N80" s="70" t="s">
        <v>23</v>
      </c>
      <c r="R80" s="153"/>
    </row>
    <row r="81" spans="1:18" s="70" customFormat="1">
      <c r="B81" s="71" t="s">
        <v>640</v>
      </c>
      <c r="C81" s="124"/>
      <c r="D81" s="238" t="s">
        <v>795</v>
      </c>
      <c r="E81" s="239" t="s">
        <v>524</v>
      </c>
      <c r="F81" s="240" t="s">
        <v>1018</v>
      </c>
      <c r="G81" s="241"/>
      <c r="H81" s="239"/>
      <c r="I81" s="242"/>
      <c r="J81" s="243"/>
      <c r="K81" s="239" t="s">
        <v>568</v>
      </c>
      <c r="L81" s="242"/>
      <c r="M81" s="243"/>
      <c r="R81" s="153"/>
    </row>
    <row r="82" spans="1:18" s="70" customFormat="1">
      <c r="B82" s="71" t="s">
        <v>641</v>
      </c>
      <c r="C82" s="124"/>
      <c r="D82" s="238" t="s">
        <v>795</v>
      </c>
      <c r="E82" s="239" t="s">
        <v>524</v>
      </c>
      <c r="F82" s="240" t="s">
        <v>1019</v>
      </c>
      <c r="G82" s="241"/>
      <c r="H82" s="239"/>
      <c r="I82" s="242"/>
      <c r="J82" s="243"/>
      <c r="K82" s="239" t="s">
        <v>568</v>
      </c>
      <c r="L82" s="242"/>
      <c r="M82" s="243"/>
      <c r="N82" s="70" t="s">
        <v>769</v>
      </c>
      <c r="R82" s="153"/>
    </row>
    <row r="83" spans="1:18" s="70" customFormat="1">
      <c r="B83" s="71" t="s">
        <v>710</v>
      </c>
      <c r="C83" s="124"/>
      <c r="D83" s="82">
        <v>1</v>
      </c>
      <c r="E83" s="112" t="s">
        <v>28</v>
      </c>
      <c r="F83" s="139" t="s">
        <v>1020</v>
      </c>
      <c r="G83" s="111"/>
      <c r="H83" s="73"/>
      <c r="I83" s="74"/>
      <c r="J83" s="146"/>
      <c r="K83" s="73" t="s">
        <v>29</v>
      </c>
      <c r="L83" s="74"/>
      <c r="M83" s="146"/>
      <c r="R83" s="153"/>
    </row>
    <row r="84" spans="1:18" s="70" customFormat="1">
      <c r="B84" s="71" t="s">
        <v>711</v>
      </c>
      <c r="C84" s="124"/>
      <c r="D84" s="250" t="s">
        <v>795</v>
      </c>
      <c r="E84" s="251" t="s">
        <v>524</v>
      </c>
      <c r="F84" s="240" t="s">
        <v>1021</v>
      </c>
      <c r="G84" s="241"/>
      <c r="H84" s="239"/>
      <c r="I84" s="242"/>
      <c r="J84" s="243"/>
      <c r="K84" s="239" t="s">
        <v>568</v>
      </c>
      <c r="L84" s="242"/>
      <c r="M84" s="243"/>
      <c r="R84" s="153"/>
    </row>
    <row r="85" spans="1:18" s="70" customFormat="1">
      <c r="B85" s="71" t="s">
        <v>712</v>
      </c>
      <c r="C85" s="124"/>
      <c r="D85" s="114" t="s">
        <v>793</v>
      </c>
      <c r="E85" s="122" t="s">
        <v>524</v>
      </c>
      <c r="F85" s="142" t="s">
        <v>26</v>
      </c>
      <c r="G85" s="220"/>
      <c r="H85" s="122"/>
      <c r="I85" s="115"/>
      <c r="J85" s="147"/>
      <c r="K85" s="122" t="s">
        <v>524</v>
      </c>
      <c r="L85" s="115">
        <v>2</v>
      </c>
      <c r="M85" s="147"/>
      <c r="R85" s="153"/>
    </row>
    <row r="86" spans="1:18" s="70" customFormat="1">
      <c r="B86" s="71" t="s">
        <v>808</v>
      </c>
      <c r="C86" s="124"/>
      <c r="D86" s="104" t="s">
        <v>765</v>
      </c>
      <c r="E86" s="105"/>
      <c r="F86" s="140" t="s">
        <v>701</v>
      </c>
      <c r="G86" s="218"/>
      <c r="H86" s="73"/>
      <c r="I86" s="74"/>
      <c r="J86" s="146"/>
      <c r="K86" s="73"/>
      <c r="L86" s="74"/>
      <c r="M86" s="146"/>
      <c r="R86" s="153"/>
    </row>
    <row r="87" spans="1:18" s="70" customFormat="1" ht="13.5" thickBot="1">
      <c r="B87" s="71" t="s">
        <v>1028</v>
      </c>
      <c r="C87" s="124"/>
      <c r="D87" s="104" t="s">
        <v>765</v>
      </c>
      <c r="E87" s="105"/>
      <c r="F87" s="140" t="s">
        <v>701</v>
      </c>
      <c r="G87" s="218"/>
      <c r="H87" s="73"/>
      <c r="I87" s="74"/>
      <c r="J87" s="146"/>
      <c r="K87" s="73"/>
      <c r="L87" s="74"/>
      <c r="M87" s="146"/>
      <c r="R87" s="153"/>
    </row>
    <row r="88" spans="1:18" s="173" customFormat="1" ht="13.5" thickBot="1">
      <c r="A88" s="167" t="s">
        <v>507</v>
      </c>
      <c r="B88" s="168" t="s">
        <v>620</v>
      </c>
      <c r="C88" s="169"/>
      <c r="D88" s="170" t="s">
        <v>762</v>
      </c>
      <c r="E88" s="171"/>
      <c r="F88" s="172" t="s">
        <v>645</v>
      </c>
      <c r="H88" s="171"/>
      <c r="I88" s="195">
        <f>SUM(I89:I95)</f>
        <v>0</v>
      </c>
      <c r="J88" s="195">
        <f>SUM(J89:J95)</f>
        <v>0</v>
      </c>
      <c r="K88" s="171"/>
      <c r="L88" s="195">
        <f>SUM(L89:L95)</f>
        <v>16</v>
      </c>
      <c r="M88" s="195">
        <f>SUM(M89:M95)</f>
        <v>0</v>
      </c>
      <c r="N88" s="173" t="s">
        <v>5</v>
      </c>
      <c r="R88" s="174"/>
    </row>
    <row r="89" spans="1:18" s="70" customFormat="1">
      <c r="B89" s="71" t="s">
        <v>621</v>
      </c>
      <c r="C89" s="124"/>
      <c r="D89" s="238" t="s">
        <v>795</v>
      </c>
      <c r="E89" s="239" t="s">
        <v>526</v>
      </c>
      <c r="F89" s="240" t="s">
        <v>768</v>
      </c>
      <c r="G89" s="241"/>
      <c r="H89" s="239"/>
      <c r="I89" s="242"/>
      <c r="J89" s="243"/>
      <c r="K89" s="239"/>
      <c r="L89" s="242"/>
      <c r="M89" s="243"/>
      <c r="N89" s="70" t="s">
        <v>923</v>
      </c>
      <c r="R89" s="153"/>
    </row>
    <row r="90" spans="1:18" s="70" customFormat="1">
      <c r="B90" s="71" t="s">
        <v>649</v>
      </c>
      <c r="C90" s="124"/>
      <c r="D90" s="238" t="s">
        <v>795</v>
      </c>
      <c r="E90" s="239" t="s">
        <v>526</v>
      </c>
      <c r="F90" s="240" t="s">
        <v>646</v>
      </c>
      <c r="G90" s="241"/>
      <c r="H90" s="239" t="s">
        <v>532</v>
      </c>
      <c r="I90" s="242"/>
      <c r="J90" s="243"/>
      <c r="K90" s="239"/>
      <c r="L90" s="242"/>
      <c r="M90" s="243"/>
      <c r="R90" s="154"/>
    </row>
    <row r="91" spans="1:18" s="70" customFormat="1">
      <c r="B91" s="71" t="s">
        <v>674</v>
      </c>
      <c r="C91" s="124"/>
      <c r="D91" s="238" t="s">
        <v>795</v>
      </c>
      <c r="E91" s="239" t="s">
        <v>524</v>
      </c>
      <c r="F91" s="240" t="s">
        <v>675</v>
      </c>
      <c r="G91" s="241"/>
      <c r="H91" s="239"/>
      <c r="I91" s="242"/>
      <c r="J91" s="243"/>
      <c r="K91" s="239" t="s">
        <v>568</v>
      </c>
      <c r="L91" s="242"/>
      <c r="M91" s="243"/>
      <c r="R91" s="153"/>
    </row>
    <row r="92" spans="1:18">
      <c r="A92" s="70"/>
      <c r="B92" s="71" t="s">
        <v>713</v>
      </c>
      <c r="D92" s="65" t="s">
        <v>762</v>
      </c>
      <c r="E92" s="66" t="s">
        <v>524</v>
      </c>
      <c r="F92" s="141" t="s">
        <v>1013</v>
      </c>
      <c r="N92" s="63" t="s">
        <v>30</v>
      </c>
    </row>
    <row r="93" spans="1:18" s="70" customFormat="1">
      <c r="B93" s="71" t="s">
        <v>714</v>
      </c>
      <c r="C93" s="124"/>
      <c r="D93" s="114" t="s">
        <v>793</v>
      </c>
      <c r="E93" s="122" t="s">
        <v>524</v>
      </c>
      <c r="F93" s="142" t="s">
        <v>32</v>
      </c>
      <c r="G93" s="220"/>
      <c r="H93" s="122"/>
      <c r="I93" s="115"/>
      <c r="J93" s="147"/>
      <c r="K93" s="122" t="s">
        <v>524</v>
      </c>
      <c r="L93" s="115">
        <v>16</v>
      </c>
      <c r="M93" s="147"/>
      <c r="N93" s="70" t="s">
        <v>31</v>
      </c>
      <c r="R93" s="153"/>
    </row>
    <row r="94" spans="1:18" s="70" customFormat="1">
      <c r="B94" s="71" t="s">
        <v>715</v>
      </c>
      <c r="C94" s="124"/>
      <c r="D94" s="114" t="s">
        <v>793</v>
      </c>
      <c r="E94" s="122" t="s">
        <v>526</v>
      </c>
      <c r="F94" s="142" t="s">
        <v>33</v>
      </c>
      <c r="G94" s="220"/>
      <c r="H94" s="122" t="s">
        <v>526</v>
      </c>
      <c r="I94" s="115"/>
      <c r="J94" s="147"/>
      <c r="K94" s="122"/>
      <c r="L94" s="115"/>
      <c r="M94" s="147"/>
      <c r="N94" s="70" t="s">
        <v>31</v>
      </c>
      <c r="R94" s="153"/>
    </row>
    <row r="95" spans="1:18" s="70" customFormat="1" ht="13.5" thickBot="1">
      <c r="B95" s="71" t="s">
        <v>1029</v>
      </c>
      <c r="C95" s="124"/>
      <c r="D95" s="104" t="s">
        <v>765</v>
      </c>
      <c r="E95" s="105"/>
      <c r="F95" s="140" t="s">
        <v>701</v>
      </c>
      <c r="G95" s="218"/>
      <c r="H95" s="73"/>
      <c r="I95" s="74"/>
      <c r="J95" s="146"/>
      <c r="K95" s="73"/>
      <c r="L95" s="74"/>
      <c r="M95" s="146"/>
      <c r="R95" s="153"/>
    </row>
    <row r="96" spans="1:18" s="173" customFormat="1" ht="13.5" thickBot="1">
      <c r="A96" s="167" t="s">
        <v>507</v>
      </c>
      <c r="B96" s="168" t="s">
        <v>627</v>
      </c>
      <c r="C96" s="169"/>
      <c r="D96" s="170" t="s">
        <v>762</v>
      </c>
      <c r="E96" s="171"/>
      <c r="F96" s="172" t="s">
        <v>647</v>
      </c>
      <c r="H96" s="171"/>
      <c r="I96" s="195">
        <f>SUM(I97:I102)</f>
        <v>0</v>
      </c>
      <c r="J96" s="195">
        <f>SUM(J97:J102)</f>
        <v>0</v>
      </c>
      <c r="K96" s="171"/>
      <c r="L96" s="195">
        <f>SUM(L97:L102)</f>
        <v>5</v>
      </c>
      <c r="M96" s="195">
        <f>SUM(M97:M102)</f>
        <v>0</v>
      </c>
      <c r="N96" s="173" t="s">
        <v>6</v>
      </c>
      <c r="R96" s="174"/>
    </row>
    <row r="97" spans="1:18" s="70" customFormat="1">
      <c r="B97" s="71" t="s">
        <v>628</v>
      </c>
      <c r="C97" s="124"/>
      <c r="D97" s="238" t="s">
        <v>795</v>
      </c>
      <c r="E97" s="239" t="s">
        <v>526</v>
      </c>
      <c r="F97" s="240" t="s">
        <v>21</v>
      </c>
      <c r="G97" s="241"/>
      <c r="H97" s="239"/>
      <c r="I97" s="242"/>
      <c r="J97" s="243"/>
      <c r="K97" s="239"/>
      <c r="L97" s="242"/>
      <c r="M97" s="243"/>
      <c r="N97" s="70" t="s">
        <v>774</v>
      </c>
      <c r="R97" s="153"/>
    </row>
    <row r="98" spans="1:18" s="70" customFormat="1">
      <c r="B98" s="71" t="s">
        <v>650</v>
      </c>
      <c r="C98" s="124"/>
      <c r="D98" s="238" t="s">
        <v>795</v>
      </c>
      <c r="E98" s="239" t="s">
        <v>524</v>
      </c>
      <c r="F98" s="240" t="s">
        <v>695</v>
      </c>
      <c r="G98" s="241"/>
      <c r="H98" s="239"/>
      <c r="I98" s="242"/>
      <c r="J98" s="243"/>
      <c r="K98" s="239"/>
      <c r="L98" s="242"/>
      <c r="M98" s="243"/>
      <c r="R98" s="153"/>
    </row>
    <row r="99" spans="1:18" s="70" customFormat="1" ht="12.75" customHeight="1">
      <c r="B99" s="71" t="s">
        <v>696</v>
      </c>
      <c r="C99" s="124"/>
      <c r="D99" s="72">
        <v>1</v>
      </c>
      <c r="E99" s="73" t="s">
        <v>524</v>
      </c>
      <c r="F99" s="139" t="s">
        <v>924</v>
      </c>
      <c r="G99" s="111"/>
      <c r="H99" s="73"/>
      <c r="I99" s="74"/>
      <c r="J99" s="146"/>
      <c r="K99" s="73" t="s">
        <v>524</v>
      </c>
      <c r="L99" s="74">
        <v>5</v>
      </c>
      <c r="M99" s="146"/>
      <c r="R99" s="153"/>
    </row>
    <row r="100" spans="1:18" s="70" customFormat="1" ht="12.75" customHeight="1">
      <c r="B100" s="71" t="s">
        <v>716</v>
      </c>
      <c r="C100" s="124"/>
      <c r="D100" s="104" t="s">
        <v>765</v>
      </c>
      <c r="E100" s="105"/>
      <c r="F100" s="140" t="s">
        <v>701</v>
      </c>
      <c r="G100" s="218"/>
      <c r="H100" s="73"/>
      <c r="I100" s="74"/>
      <c r="J100" s="146"/>
      <c r="K100" s="73"/>
      <c r="L100" s="74"/>
      <c r="M100" s="146"/>
      <c r="R100" s="153"/>
    </row>
    <row r="101" spans="1:18" s="70" customFormat="1" ht="12.75" customHeight="1">
      <c r="B101" s="71" t="s">
        <v>717</v>
      </c>
      <c r="C101" s="124"/>
      <c r="D101" s="104" t="s">
        <v>765</v>
      </c>
      <c r="E101" s="105"/>
      <c r="F101" s="140" t="s">
        <v>701</v>
      </c>
      <c r="G101" s="218"/>
      <c r="H101" s="73"/>
      <c r="I101" s="74"/>
      <c r="J101" s="146"/>
      <c r="K101" s="73"/>
      <c r="L101" s="74"/>
      <c r="M101" s="146"/>
      <c r="R101" s="153"/>
    </row>
    <row r="102" spans="1:18" s="70" customFormat="1" ht="12.75" customHeight="1" thickBot="1">
      <c r="B102" s="71" t="s">
        <v>718</v>
      </c>
      <c r="C102" s="124"/>
      <c r="D102" s="104" t="s">
        <v>765</v>
      </c>
      <c r="E102" s="105"/>
      <c r="F102" s="140" t="s">
        <v>701</v>
      </c>
      <c r="G102" s="218"/>
      <c r="H102" s="73"/>
      <c r="I102" s="74"/>
      <c r="J102" s="146"/>
      <c r="K102" s="73"/>
      <c r="L102" s="74"/>
      <c r="M102" s="146"/>
      <c r="R102" s="153"/>
    </row>
    <row r="103" spans="1:18" s="181" customFormat="1" ht="12.75" customHeight="1" thickBot="1">
      <c r="A103" s="175" t="s">
        <v>507</v>
      </c>
      <c r="B103" s="176" t="s">
        <v>629</v>
      </c>
      <c r="C103" s="177"/>
      <c r="D103" s="178" t="s">
        <v>762</v>
      </c>
      <c r="E103" s="179"/>
      <c r="F103" s="180" t="s">
        <v>648</v>
      </c>
      <c r="H103" s="179"/>
      <c r="I103" s="195">
        <f>SUM(I104:I109)</f>
        <v>6</v>
      </c>
      <c r="J103" s="195">
        <f>SUM(J104:J109)</f>
        <v>0</v>
      </c>
      <c r="K103" s="179"/>
      <c r="L103" s="195">
        <f>SUM(L104:L109)</f>
        <v>2</v>
      </c>
      <c r="M103" s="195">
        <f>SUM(M104:M109)</f>
        <v>0</v>
      </c>
      <c r="N103" s="181" t="s">
        <v>7</v>
      </c>
      <c r="R103" s="182"/>
    </row>
    <row r="104" spans="1:18" s="101" customFormat="1" ht="12.75" customHeight="1">
      <c r="B104" s="121" t="s">
        <v>630</v>
      </c>
      <c r="C104" s="126"/>
      <c r="D104" s="238">
        <v>3</v>
      </c>
      <c r="E104" s="239" t="s">
        <v>526</v>
      </c>
      <c r="F104" s="240" t="s">
        <v>775</v>
      </c>
      <c r="G104" s="241"/>
      <c r="H104" s="239"/>
      <c r="I104" s="242"/>
      <c r="J104" s="243"/>
      <c r="K104" s="239"/>
      <c r="L104" s="242"/>
      <c r="M104" s="243"/>
      <c r="N104" s="101" t="s">
        <v>776</v>
      </c>
      <c r="R104" s="154"/>
    </row>
    <row r="105" spans="1:18" s="101" customFormat="1" ht="12.75" customHeight="1">
      <c r="B105" s="121" t="s">
        <v>631</v>
      </c>
      <c r="C105" s="126"/>
      <c r="D105" s="114" t="s">
        <v>762</v>
      </c>
      <c r="E105" s="122" t="s">
        <v>524</v>
      </c>
      <c r="F105" s="142" t="s">
        <v>35</v>
      </c>
      <c r="G105" s="87"/>
      <c r="H105" s="122"/>
      <c r="I105" s="115"/>
      <c r="J105" s="147"/>
      <c r="K105" s="122"/>
      <c r="L105" s="115"/>
      <c r="M105" s="147"/>
      <c r="R105" s="157"/>
    </row>
    <row r="106" spans="1:18" s="101" customFormat="1" ht="12.75" customHeight="1">
      <c r="B106" s="121" t="s">
        <v>651</v>
      </c>
      <c r="C106" s="126"/>
      <c r="D106" s="238" t="s">
        <v>795</v>
      </c>
      <c r="E106" s="239" t="s">
        <v>526</v>
      </c>
      <c r="F106" s="240" t="s">
        <v>646</v>
      </c>
      <c r="G106" s="241"/>
      <c r="H106" s="239" t="s">
        <v>532</v>
      </c>
      <c r="I106" s="242"/>
      <c r="J106" s="243"/>
      <c r="K106" s="239"/>
      <c r="L106" s="242"/>
      <c r="M106" s="243"/>
      <c r="R106" s="154"/>
    </row>
    <row r="107" spans="1:18" s="101" customFormat="1" ht="12.75" customHeight="1">
      <c r="B107" s="121" t="s">
        <v>719</v>
      </c>
      <c r="C107" s="126"/>
      <c r="D107" s="114" t="s">
        <v>793</v>
      </c>
      <c r="E107" s="122" t="s">
        <v>524</v>
      </c>
      <c r="F107" s="142" t="s">
        <v>34</v>
      </c>
      <c r="G107" s="220"/>
      <c r="H107" s="122"/>
      <c r="I107" s="115"/>
      <c r="J107" s="147"/>
      <c r="K107" s="122" t="s">
        <v>524</v>
      </c>
      <c r="L107" s="115">
        <v>2</v>
      </c>
      <c r="M107" s="147"/>
      <c r="R107" s="157"/>
    </row>
    <row r="108" spans="1:18" s="101" customFormat="1" ht="12.75" customHeight="1">
      <c r="B108" s="121" t="s">
        <v>720</v>
      </c>
      <c r="C108" s="126"/>
      <c r="D108" s="114" t="s">
        <v>793</v>
      </c>
      <c r="E108" s="122" t="s">
        <v>524</v>
      </c>
      <c r="F108" s="142" t="s">
        <v>36</v>
      </c>
      <c r="G108" s="218"/>
      <c r="H108" s="122" t="s">
        <v>524</v>
      </c>
      <c r="I108" s="115">
        <v>6</v>
      </c>
      <c r="J108" s="147"/>
      <c r="K108" s="122"/>
      <c r="L108" s="115"/>
      <c r="M108" s="147"/>
      <c r="R108" s="157"/>
    </row>
    <row r="109" spans="1:18" s="101" customFormat="1" ht="13.5" thickBot="1">
      <c r="B109" s="121" t="s">
        <v>721</v>
      </c>
      <c r="C109" s="126"/>
      <c r="D109" s="104" t="s">
        <v>765</v>
      </c>
      <c r="E109" s="105"/>
      <c r="F109" s="140" t="s">
        <v>701</v>
      </c>
      <c r="G109" s="218"/>
      <c r="H109" s="122"/>
      <c r="I109" s="115"/>
      <c r="J109" s="147"/>
      <c r="K109" s="122"/>
      <c r="L109" s="115"/>
      <c r="M109" s="147"/>
      <c r="R109" s="157"/>
    </row>
    <row r="110" spans="1:18" s="173" customFormat="1" ht="13.5" thickBot="1">
      <c r="A110" s="167" t="s">
        <v>507</v>
      </c>
      <c r="B110" s="168" t="s">
        <v>652</v>
      </c>
      <c r="C110" s="169"/>
      <c r="D110" s="170" t="s">
        <v>762</v>
      </c>
      <c r="E110" s="171"/>
      <c r="F110" s="172" t="s">
        <v>644</v>
      </c>
      <c r="H110" s="171"/>
      <c r="I110" s="195">
        <f>SUM(I111:I123)</f>
        <v>8</v>
      </c>
      <c r="J110" s="195">
        <f>SUM(J111:J123)</f>
        <v>0</v>
      </c>
      <c r="K110" s="171"/>
      <c r="L110" s="195">
        <f>SUM(L111:L123)</f>
        <v>0</v>
      </c>
      <c r="M110" s="195">
        <f>SUM(M111:M123)</f>
        <v>0</v>
      </c>
      <c r="N110" s="173" t="s">
        <v>8</v>
      </c>
      <c r="R110" s="174"/>
    </row>
    <row r="111" spans="1:18" s="70" customFormat="1">
      <c r="B111" s="71" t="s">
        <v>653</v>
      </c>
      <c r="C111" s="124"/>
      <c r="D111" s="238" t="s">
        <v>795</v>
      </c>
      <c r="E111" s="239" t="s">
        <v>526</v>
      </c>
      <c r="F111" s="240" t="s">
        <v>246</v>
      </c>
      <c r="G111" s="241"/>
      <c r="H111" s="239" t="s">
        <v>532</v>
      </c>
      <c r="I111" s="242"/>
      <c r="J111" s="243"/>
      <c r="K111" s="239"/>
      <c r="L111" s="242"/>
      <c r="M111" s="243"/>
      <c r="R111" s="153"/>
    </row>
    <row r="112" spans="1:18" s="70" customFormat="1">
      <c r="B112" s="71" t="s">
        <v>654</v>
      </c>
      <c r="C112" s="124"/>
      <c r="D112" s="238" t="s">
        <v>795</v>
      </c>
      <c r="E112" s="239" t="s">
        <v>526</v>
      </c>
      <c r="F112" s="240" t="s">
        <v>245</v>
      </c>
      <c r="G112" s="241"/>
      <c r="H112" s="239" t="s">
        <v>532</v>
      </c>
      <c r="I112" s="242"/>
      <c r="J112" s="243"/>
      <c r="K112" s="239"/>
      <c r="L112" s="242"/>
      <c r="M112" s="243"/>
      <c r="R112" s="153"/>
    </row>
    <row r="113" spans="1:18" s="70" customFormat="1">
      <c r="B113" s="71" t="s">
        <v>655</v>
      </c>
      <c r="C113" s="124"/>
      <c r="D113" s="238" t="s">
        <v>795</v>
      </c>
      <c r="E113" s="239" t="s">
        <v>526</v>
      </c>
      <c r="F113" s="240" t="s">
        <v>244</v>
      </c>
      <c r="G113" s="241"/>
      <c r="H113" s="239" t="s">
        <v>532</v>
      </c>
      <c r="I113" s="242"/>
      <c r="J113" s="243"/>
      <c r="K113" s="239"/>
      <c r="L113" s="242"/>
      <c r="M113" s="243"/>
      <c r="R113" s="153"/>
    </row>
    <row r="114" spans="1:18" s="70" customFormat="1">
      <c r="B114" s="71" t="s">
        <v>722</v>
      </c>
      <c r="C114" s="124"/>
      <c r="D114" s="238" t="s">
        <v>795</v>
      </c>
      <c r="E114" s="239" t="s">
        <v>526</v>
      </c>
      <c r="F114" s="240" t="s">
        <v>632</v>
      </c>
      <c r="G114" s="241"/>
      <c r="H114" s="239" t="s">
        <v>1044</v>
      </c>
      <c r="I114" s="242"/>
      <c r="J114" s="243"/>
      <c r="K114" s="239"/>
      <c r="L114" s="242"/>
      <c r="M114" s="243"/>
      <c r="N114" s="70" t="s">
        <v>1045</v>
      </c>
      <c r="O114" s="70" t="s">
        <v>1057</v>
      </c>
      <c r="R114" s="153">
        <v>41619</v>
      </c>
    </row>
    <row r="115" spans="1:18" s="101" customFormat="1">
      <c r="B115" s="71" t="s">
        <v>723</v>
      </c>
      <c r="C115" s="126"/>
      <c r="D115" s="238" t="s">
        <v>795</v>
      </c>
      <c r="E115" s="239" t="s">
        <v>526</v>
      </c>
      <c r="F115" s="240" t="s">
        <v>1046</v>
      </c>
      <c r="G115" s="241"/>
      <c r="H115" s="239" t="s">
        <v>1044</v>
      </c>
      <c r="I115" s="242"/>
      <c r="J115" s="243"/>
      <c r="K115" s="239"/>
      <c r="L115" s="242"/>
      <c r="M115" s="243"/>
      <c r="N115" s="101" t="s">
        <v>1047</v>
      </c>
      <c r="O115" s="101" t="s">
        <v>1056</v>
      </c>
      <c r="R115" s="157">
        <v>41619</v>
      </c>
    </row>
    <row r="116" spans="1:18" s="101" customFormat="1">
      <c r="B116" s="71" t="s">
        <v>724</v>
      </c>
      <c r="C116" s="126"/>
      <c r="D116" s="238" t="s">
        <v>795</v>
      </c>
      <c r="E116" s="239" t="s">
        <v>526</v>
      </c>
      <c r="F116" s="240" t="s">
        <v>1048</v>
      </c>
      <c r="G116" s="241"/>
      <c r="H116" s="239" t="s">
        <v>1044</v>
      </c>
      <c r="I116" s="242"/>
      <c r="J116" s="243"/>
      <c r="K116" s="239"/>
      <c r="L116" s="242"/>
      <c r="M116" s="243"/>
      <c r="N116" s="101" t="s">
        <v>1049</v>
      </c>
      <c r="O116" s="101" t="s">
        <v>1056</v>
      </c>
      <c r="R116" s="157">
        <v>41619</v>
      </c>
    </row>
    <row r="117" spans="1:18" s="101" customFormat="1">
      <c r="B117" s="71" t="s">
        <v>1059</v>
      </c>
      <c r="C117" s="126"/>
      <c r="D117" s="238" t="s">
        <v>795</v>
      </c>
      <c r="E117" s="239" t="s">
        <v>526</v>
      </c>
      <c r="F117" s="240" t="s">
        <v>1050</v>
      </c>
      <c r="G117" s="241"/>
      <c r="H117" s="239" t="s">
        <v>1044</v>
      </c>
      <c r="I117" s="242"/>
      <c r="J117" s="243"/>
      <c r="K117" s="239"/>
      <c r="L117" s="242"/>
      <c r="M117" s="243"/>
      <c r="N117" s="101" t="s">
        <v>1052</v>
      </c>
      <c r="O117" s="101" t="s">
        <v>1056</v>
      </c>
      <c r="R117" s="157">
        <v>41619</v>
      </c>
    </row>
    <row r="118" spans="1:18" s="101" customFormat="1">
      <c r="B118" s="71" t="s">
        <v>1060</v>
      </c>
      <c r="C118" s="126"/>
      <c r="D118" s="238" t="s">
        <v>795</v>
      </c>
      <c r="E118" s="239" t="s">
        <v>526</v>
      </c>
      <c r="F118" s="240" t="s">
        <v>1051</v>
      </c>
      <c r="G118" s="241"/>
      <c r="H118" s="239" t="s">
        <v>1044</v>
      </c>
      <c r="I118" s="242"/>
      <c r="J118" s="243"/>
      <c r="K118" s="239"/>
      <c r="L118" s="242"/>
      <c r="M118" s="243"/>
      <c r="N118" s="101" t="s">
        <v>1053</v>
      </c>
      <c r="O118" s="101" t="s">
        <v>1056</v>
      </c>
      <c r="R118" s="157">
        <v>41619</v>
      </c>
    </row>
    <row r="119" spans="1:18" s="101" customFormat="1">
      <c r="B119" s="71" t="s">
        <v>1061</v>
      </c>
      <c r="C119" s="126"/>
      <c r="D119" s="238" t="s">
        <v>795</v>
      </c>
      <c r="E119" s="239" t="s">
        <v>526</v>
      </c>
      <c r="F119" s="240" t="s">
        <v>1054</v>
      </c>
      <c r="G119" s="241"/>
      <c r="H119" s="239" t="s">
        <v>1044</v>
      </c>
      <c r="I119" s="242"/>
      <c r="J119" s="243"/>
      <c r="K119" s="239"/>
      <c r="L119" s="242"/>
      <c r="M119" s="243"/>
      <c r="N119" s="101" t="s">
        <v>1055</v>
      </c>
      <c r="O119" s="101" t="s">
        <v>1056</v>
      </c>
      <c r="R119" s="157">
        <v>41619</v>
      </c>
    </row>
    <row r="120" spans="1:18" s="101" customFormat="1">
      <c r="B120" s="71" t="s">
        <v>1062</v>
      </c>
      <c r="C120" s="126"/>
      <c r="D120" s="114" t="s">
        <v>762</v>
      </c>
      <c r="E120" s="122" t="s">
        <v>524</v>
      </c>
      <c r="F120" s="142" t="s">
        <v>1058</v>
      </c>
      <c r="G120" s="87"/>
      <c r="H120" s="122"/>
      <c r="I120" s="115"/>
      <c r="J120" s="147"/>
      <c r="K120" s="122"/>
      <c r="L120" s="115"/>
      <c r="M120" s="147"/>
      <c r="N120" s="101" t="s">
        <v>1043</v>
      </c>
      <c r="R120" s="157"/>
    </row>
    <row r="121" spans="1:18" s="101" customFormat="1">
      <c r="B121" s="71" t="s">
        <v>1063</v>
      </c>
      <c r="C121" s="126">
        <v>41632</v>
      </c>
      <c r="D121" s="114" t="s">
        <v>794</v>
      </c>
      <c r="E121" s="122" t="s">
        <v>526</v>
      </c>
      <c r="F121" s="142" t="s">
        <v>319</v>
      </c>
      <c r="G121" s="87"/>
      <c r="H121" s="122" t="s">
        <v>1044</v>
      </c>
      <c r="I121" s="115">
        <v>8</v>
      </c>
      <c r="J121" s="147"/>
      <c r="K121" s="122"/>
      <c r="L121" s="115"/>
      <c r="M121" s="147"/>
      <c r="N121" s="101" t="s">
        <v>320</v>
      </c>
      <c r="R121" s="157"/>
    </row>
    <row r="122" spans="1:18" s="101" customFormat="1">
      <c r="B122" s="121" t="s">
        <v>247</v>
      </c>
      <c r="C122" s="126">
        <v>41638</v>
      </c>
      <c r="D122" s="238" t="s">
        <v>795</v>
      </c>
      <c r="E122" s="239" t="s">
        <v>524</v>
      </c>
      <c r="F122" s="240" t="s">
        <v>371</v>
      </c>
      <c r="G122" s="241"/>
      <c r="H122" s="239"/>
      <c r="I122" s="242"/>
      <c r="J122" s="243"/>
      <c r="K122" s="239" t="s">
        <v>568</v>
      </c>
      <c r="L122" s="242"/>
      <c r="M122" s="243"/>
      <c r="R122" s="157"/>
    </row>
    <row r="123" spans="1:18" s="70" customFormat="1" ht="13.5" thickBot="1">
      <c r="B123" s="71" t="s">
        <v>321</v>
      </c>
      <c r="C123" s="124"/>
      <c r="D123" s="104" t="s">
        <v>765</v>
      </c>
      <c r="E123" s="105"/>
      <c r="F123" s="140" t="s">
        <v>701</v>
      </c>
      <c r="G123" s="218"/>
      <c r="H123" s="73"/>
      <c r="I123" s="74"/>
      <c r="J123" s="146"/>
      <c r="K123" s="73"/>
      <c r="L123" s="74"/>
      <c r="M123" s="146"/>
      <c r="R123" s="153"/>
    </row>
    <row r="124" spans="1:18" s="173" customFormat="1" ht="13.5" thickBot="1">
      <c r="A124" s="167" t="s">
        <v>250</v>
      </c>
      <c r="B124" s="168" t="s">
        <v>656</v>
      </c>
      <c r="C124" s="169"/>
      <c r="D124" s="170" t="s">
        <v>762</v>
      </c>
      <c r="E124" s="171"/>
      <c r="F124" s="172" t="s">
        <v>537</v>
      </c>
      <c r="H124" s="171"/>
      <c r="I124" s="195">
        <f>SUM(I125:I131)</f>
        <v>0</v>
      </c>
      <c r="J124" s="195">
        <f>SUM(J125:J131)</f>
        <v>0</v>
      </c>
      <c r="K124" s="171"/>
      <c r="L124" s="195">
        <f>SUM(L125:L131)</f>
        <v>0</v>
      </c>
      <c r="M124" s="195">
        <f>SUM(M125:M131)</f>
        <v>0</v>
      </c>
      <c r="N124" s="173" t="s">
        <v>9</v>
      </c>
      <c r="R124" s="174"/>
    </row>
    <row r="125" spans="1:18" s="70" customFormat="1">
      <c r="B125" s="121" t="s">
        <v>663</v>
      </c>
      <c r="C125" s="126"/>
      <c r="D125" s="238" t="s">
        <v>795</v>
      </c>
      <c r="E125" s="239" t="s">
        <v>524</v>
      </c>
      <c r="F125" s="240" t="s">
        <v>661</v>
      </c>
      <c r="G125" s="241"/>
      <c r="H125" s="239"/>
      <c r="I125" s="242"/>
      <c r="J125" s="243"/>
      <c r="K125" s="239" t="s">
        <v>536</v>
      </c>
      <c r="L125" s="242"/>
      <c r="M125" s="243"/>
      <c r="R125" s="154"/>
    </row>
    <row r="126" spans="1:18" s="70" customFormat="1">
      <c r="B126" s="71" t="s">
        <v>664</v>
      </c>
      <c r="C126" s="124"/>
      <c r="D126" s="238" t="s">
        <v>795</v>
      </c>
      <c r="E126" s="239" t="s">
        <v>524</v>
      </c>
      <c r="F126" s="240" t="s">
        <v>662</v>
      </c>
      <c r="G126" s="241"/>
      <c r="H126" s="239"/>
      <c r="I126" s="242"/>
      <c r="J126" s="243"/>
      <c r="K126" s="239" t="s">
        <v>536</v>
      </c>
      <c r="L126" s="242"/>
      <c r="M126" s="243"/>
      <c r="R126" s="153"/>
    </row>
    <row r="127" spans="1:18" s="70" customFormat="1">
      <c r="B127" s="71" t="s">
        <v>666</v>
      </c>
      <c r="C127" s="124"/>
      <c r="D127" s="238" t="s">
        <v>795</v>
      </c>
      <c r="E127" s="239" t="s">
        <v>524</v>
      </c>
      <c r="F127" s="240" t="s">
        <v>665</v>
      </c>
      <c r="G127" s="241"/>
      <c r="H127" s="239"/>
      <c r="I127" s="242"/>
      <c r="J127" s="243"/>
      <c r="K127" s="239" t="s">
        <v>536</v>
      </c>
      <c r="L127" s="242"/>
      <c r="M127" s="243"/>
      <c r="R127" s="153"/>
    </row>
    <row r="128" spans="1:18" s="70" customFormat="1">
      <c r="B128" s="71" t="s">
        <v>667</v>
      </c>
      <c r="C128" s="124"/>
      <c r="D128" s="238" t="s">
        <v>795</v>
      </c>
      <c r="E128" s="239" t="s">
        <v>524</v>
      </c>
      <c r="F128" s="240" t="s">
        <v>777</v>
      </c>
      <c r="G128" s="241"/>
      <c r="H128" s="239"/>
      <c r="I128" s="242"/>
      <c r="J128" s="243"/>
      <c r="K128" s="239" t="s">
        <v>536</v>
      </c>
      <c r="L128" s="242"/>
      <c r="M128" s="243"/>
      <c r="N128" s="70" t="s">
        <v>668</v>
      </c>
      <c r="R128" s="153"/>
    </row>
    <row r="129" spans="1:18" s="70" customFormat="1">
      <c r="B129" s="71" t="s">
        <v>725</v>
      </c>
      <c r="C129" s="124"/>
      <c r="D129" s="238" t="s">
        <v>795</v>
      </c>
      <c r="E129" s="239" t="s">
        <v>526</v>
      </c>
      <c r="F129" s="240" t="s">
        <v>37</v>
      </c>
      <c r="G129" s="252"/>
      <c r="H129" s="239" t="s">
        <v>1044</v>
      </c>
      <c r="I129" s="242"/>
      <c r="J129" s="243"/>
      <c r="K129" s="239"/>
      <c r="L129" s="242"/>
      <c r="M129" s="243"/>
      <c r="R129" s="153"/>
    </row>
    <row r="130" spans="1:18" s="70" customFormat="1">
      <c r="B130" s="71" t="s">
        <v>726</v>
      </c>
      <c r="C130" s="124"/>
      <c r="D130" s="104" t="s">
        <v>765</v>
      </c>
      <c r="E130" s="105"/>
      <c r="F130" s="140" t="s">
        <v>701</v>
      </c>
      <c r="G130" s="218"/>
      <c r="H130" s="73"/>
      <c r="I130" s="74"/>
      <c r="J130" s="146"/>
      <c r="K130" s="73"/>
      <c r="L130" s="74"/>
      <c r="M130" s="146"/>
      <c r="R130" s="153"/>
    </row>
    <row r="131" spans="1:18" s="70" customFormat="1" ht="13.5" thickBot="1">
      <c r="B131" s="71" t="s">
        <v>727</v>
      </c>
      <c r="C131" s="124"/>
      <c r="D131" s="104" t="s">
        <v>765</v>
      </c>
      <c r="E131" s="105"/>
      <c r="F131" s="140" t="s">
        <v>701</v>
      </c>
      <c r="G131" s="218"/>
      <c r="H131" s="73"/>
      <c r="I131" s="74"/>
      <c r="J131" s="146"/>
      <c r="K131" s="73"/>
      <c r="L131" s="74"/>
      <c r="M131" s="146"/>
      <c r="R131" s="153"/>
    </row>
    <row r="132" spans="1:18" s="173" customFormat="1" ht="13.5" thickBot="1">
      <c r="A132" s="167" t="s">
        <v>250</v>
      </c>
      <c r="B132" s="168" t="s">
        <v>657</v>
      </c>
      <c r="C132" s="169"/>
      <c r="D132" s="170">
        <v>0</v>
      </c>
      <c r="E132" s="171"/>
      <c r="F132" s="172" t="s">
        <v>538</v>
      </c>
      <c r="H132" s="171"/>
      <c r="I132" s="195">
        <f>SUM(I133:I137)</f>
        <v>0</v>
      </c>
      <c r="J132" s="195">
        <f>SUM(J133:J137)</f>
        <v>0</v>
      </c>
      <c r="K132" s="171"/>
      <c r="L132" s="195">
        <f>SUM(L133:L137)</f>
        <v>0</v>
      </c>
      <c r="M132" s="195">
        <f>SUM(M133:M137)</f>
        <v>0</v>
      </c>
      <c r="N132" s="173" t="s">
        <v>15</v>
      </c>
      <c r="R132" s="174"/>
    </row>
    <row r="133" spans="1:18" s="70" customFormat="1">
      <c r="B133" s="71" t="s">
        <v>669</v>
      </c>
      <c r="C133" s="124"/>
      <c r="D133" s="238" t="s">
        <v>795</v>
      </c>
      <c r="E133" s="239" t="s">
        <v>524</v>
      </c>
      <c r="F133" s="240" t="s">
        <v>778</v>
      </c>
      <c r="G133" s="241"/>
      <c r="H133" s="239" t="s">
        <v>1044</v>
      </c>
      <c r="I133" s="242"/>
      <c r="J133" s="243"/>
      <c r="K133" s="239"/>
      <c r="L133" s="242"/>
      <c r="M133" s="243"/>
      <c r="N133" s="70" t="s">
        <v>10</v>
      </c>
      <c r="R133" s="153"/>
    </row>
    <row r="134" spans="1:18" s="70" customFormat="1">
      <c r="B134" s="71" t="s">
        <v>693</v>
      </c>
      <c r="C134" s="124"/>
      <c r="D134" s="72" t="s">
        <v>793</v>
      </c>
      <c r="E134" s="73" t="s">
        <v>524</v>
      </c>
      <c r="F134" s="139" t="s">
        <v>692</v>
      </c>
      <c r="G134" s="111"/>
      <c r="H134" s="73"/>
      <c r="I134" s="74"/>
      <c r="J134" s="146"/>
      <c r="K134" s="73"/>
      <c r="L134" s="74"/>
      <c r="M134" s="146"/>
      <c r="N134" s="70" t="s">
        <v>38</v>
      </c>
      <c r="R134" s="153"/>
    </row>
    <row r="135" spans="1:18" s="70" customFormat="1">
      <c r="B135" s="71" t="s">
        <v>728</v>
      </c>
      <c r="C135" s="124"/>
      <c r="D135" s="104" t="s">
        <v>765</v>
      </c>
      <c r="E135" s="105"/>
      <c r="F135" s="140" t="s">
        <v>701</v>
      </c>
      <c r="G135" s="218"/>
      <c r="H135" s="73"/>
      <c r="I135" s="74"/>
      <c r="J135" s="146"/>
      <c r="K135" s="73"/>
      <c r="L135" s="74"/>
      <c r="M135" s="146"/>
      <c r="R135" s="153"/>
    </row>
    <row r="136" spans="1:18" s="70" customFormat="1">
      <c r="B136" s="71" t="s">
        <v>729</v>
      </c>
      <c r="C136" s="124"/>
      <c r="D136" s="104" t="s">
        <v>765</v>
      </c>
      <c r="E136" s="105"/>
      <c r="F136" s="140" t="s">
        <v>701</v>
      </c>
      <c r="G136" s="218"/>
      <c r="H136" s="73"/>
      <c r="I136" s="74"/>
      <c r="J136" s="146"/>
      <c r="K136" s="73"/>
      <c r="L136" s="74"/>
      <c r="M136" s="146"/>
      <c r="R136" s="153"/>
    </row>
    <row r="137" spans="1:18" s="70" customFormat="1" ht="13.5" thickBot="1">
      <c r="B137" s="71" t="s">
        <v>730</v>
      </c>
      <c r="C137" s="124"/>
      <c r="D137" s="104" t="s">
        <v>765</v>
      </c>
      <c r="E137" s="105"/>
      <c r="F137" s="140" t="s">
        <v>701</v>
      </c>
      <c r="G137" s="218"/>
      <c r="H137" s="73"/>
      <c r="I137" s="74"/>
      <c r="J137" s="146"/>
      <c r="K137" s="73"/>
      <c r="L137" s="74"/>
      <c r="M137" s="146"/>
      <c r="R137" s="153"/>
    </row>
    <row r="138" spans="1:18" s="173" customFormat="1" ht="13.5" thickBot="1">
      <c r="A138" s="167" t="s">
        <v>250</v>
      </c>
      <c r="B138" s="168" t="s">
        <v>658</v>
      </c>
      <c r="C138" s="169"/>
      <c r="D138" s="170" t="s">
        <v>762</v>
      </c>
      <c r="E138" s="171"/>
      <c r="F138" s="172" t="s">
        <v>539</v>
      </c>
      <c r="H138" s="171"/>
      <c r="I138" s="195">
        <f>SUM(I139:I145)</f>
        <v>10</v>
      </c>
      <c r="J138" s="195">
        <f>SUM(J139:J145)</f>
        <v>0</v>
      </c>
      <c r="K138" s="171"/>
      <c r="L138" s="195">
        <f>SUM(L139:L145)</f>
        <v>3</v>
      </c>
      <c r="M138" s="195">
        <f>SUM(M139:M145)</f>
        <v>0</v>
      </c>
      <c r="N138" s="173" t="s">
        <v>11</v>
      </c>
      <c r="R138" s="174"/>
    </row>
    <row r="139" spans="1:18" s="70" customFormat="1">
      <c r="B139" s="71" t="s">
        <v>672</v>
      </c>
      <c r="C139" s="124"/>
      <c r="D139" s="238" t="s">
        <v>795</v>
      </c>
      <c r="E139" s="239" t="s">
        <v>524</v>
      </c>
      <c r="F139" s="240" t="s">
        <v>670</v>
      </c>
      <c r="G139" s="241"/>
      <c r="H139" s="239"/>
      <c r="I139" s="242"/>
      <c r="J139" s="243"/>
      <c r="K139" s="239" t="s">
        <v>536</v>
      </c>
      <c r="L139" s="242"/>
      <c r="M139" s="243"/>
      <c r="R139" s="153"/>
    </row>
    <row r="140" spans="1:18" s="70" customFormat="1">
      <c r="B140" s="71" t="s">
        <v>673</v>
      </c>
      <c r="C140" s="124"/>
      <c r="D140" s="238" t="s">
        <v>795</v>
      </c>
      <c r="E140" s="239" t="s">
        <v>524</v>
      </c>
      <c r="F140" s="240" t="s">
        <v>671</v>
      </c>
      <c r="G140" s="241"/>
      <c r="H140" s="239"/>
      <c r="I140" s="242"/>
      <c r="J140" s="243"/>
      <c r="K140" s="239" t="s">
        <v>536</v>
      </c>
      <c r="L140" s="242"/>
      <c r="M140" s="243"/>
      <c r="R140" s="153"/>
    </row>
    <row r="141" spans="1:18" s="70" customFormat="1">
      <c r="B141" s="71" t="s">
        <v>731</v>
      </c>
      <c r="C141" s="124"/>
      <c r="D141" s="72">
        <v>1</v>
      </c>
      <c r="E141" s="73" t="s">
        <v>524</v>
      </c>
      <c r="F141" s="139" t="s">
        <v>39</v>
      </c>
      <c r="G141" s="111"/>
      <c r="H141" s="73" t="s">
        <v>524</v>
      </c>
      <c r="I141" s="74">
        <v>5</v>
      </c>
      <c r="J141" s="146"/>
      <c r="K141" s="73"/>
      <c r="L141" s="74"/>
      <c r="M141" s="146"/>
      <c r="N141" s="70" t="s">
        <v>41</v>
      </c>
      <c r="R141" s="153"/>
    </row>
    <row r="142" spans="1:18" s="70" customFormat="1">
      <c r="B142" s="71" t="s">
        <v>732</v>
      </c>
      <c r="C142" s="124"/>
      <c r="D142" s="72">
        <v>1</v>
      </c>
      <c r="E142" s="73" t="s">
        <v>524</v>
      </c>
      <c r="F142" s="139" t="s">
        <v>40</v>
      </c>
      <c r="G142" s="111"/>
      <c r="H142" s="73" t="s">
        <v>524</v>
      </c>
      <c r="I142" s="74">
        <v>5</v>
      </c>
      <c r="J142" s="146"/>
      <c r="K142" s="73"/>
      <c r="L142" s="74"/>
      <c r="M142" s="146"/>
      <c r="R142" s="153"/>
    </row>
    <row r="143" spans="1:18" s="101" customFormat="1">
      <c r="B143" s="121" t="s">
        <v>733</v>
      </c>
      <c r="C143" s="126"/>
      <c r="D143" s="114" t="s">
        <v>794</v>
      </c>
      <c r="E143" s="122" t="s">
        <v>524</v>
      </c>
      <c r="F143" s="142" t="s">
        <v>42</v>
      </c>
      <c r="G143" s="220"/>
      <c r="H143" s="122"/>
      <c r="I143" s="115"/>
      <c r="J143" s="147"/>
      <c r="K143" s="122" t="s">
        <v>536</v>
      </c>
      <c r="L143" s="115">
        <v>3</v>
      </c>
      <c r="M143" s="147"/>
      <c r="R143" s="157"/>
    </row>
    <row r="144" spans="1:18" s="70" customFormat="1">
      <c r="B144" s="71" t="s">
        <v>734</v>
      </c>
      <c r="C144" s="124"/>
      <c r="D144" s="104" t="s">
        <v>765</v>
      </c>
      <c r="E144" s="105"/>
      <c r="F144" s="140" t="s">
        <v>701</v>
      </c>
      <c r="G144" s="218"/>
      <c r="H144" s="73"/>
      <c r="I144" s="74"/>
      <c r="J144" s="146"/>
      <c r="K144" s="73"/>
      <c r="L144" s="74"/>
      <c r="M144" s="146"/>
      <c r="R144" s="153"/>
    </row>
    <row r="145" spans="1:18" s="70" customFormat="1" ht="13.5" thickBot="1">
      <c r="B145" s="71" t="s">
        <v>735</v>
      </c>
      <c r="C145" s="124"/>
      <c r="D145" s="104" t="s">
        <v>765</v>
      </c>
      <c r="E145" s="105"/>
      <c r="F145" s="140" t="s">
        <v>701</v>
      </c>
      <c r="G145" s="218"/>
      <c r="H145" s="73"/>
      <c r="I145" s="74"/>
      <c r="J145" s="146"/>
      <c r="K145" s="73"/>
      <c r="L145" s="74"/>
      <c r="M145" s="146"/>
      <c r="R145" s="153"/>
    </row>
    <row r="146" spans="1:18" s="173" customFormat="1" ht="13.5" thickBot="1">
      <c r="A146" s="167" t="s">
        <v>250</v>
      </c>
      <c r="B146" s="168" t="s">
        <v>659</v>
      </c>
      <c r="C146" s="169"/>
      <c r="D146" s="170" t="s">
        <v>762</v>
      </c>
      <c r="E146" s="171"/>
      <c r="F146" s="172" t="s">
        <v>540</v>
      </c>
      <c r="H146" s="171"/>
      <c r="I146" s="195">
        <f>SUM(I147:I149)</f>
        <v>0</v>
      </c>
      <c r="J146" s="195">
        <f>SUM(J147:J149)</f>
        <v>0</v>
      </c>
      <c r="K146" s="171"/>
      <c r="L146" s="195">
        <f>SUM(L147:L149)</f>
        <v>0</v>
      </c>
      <c r="M146" s="195">
        <f>SUM(M147:M149)</f>
        <v>0</v>
      </c>
      <c r="N146" s="173" t="s">
        <v>12</v>
      </c>
      <c r="R146" s="174"/>
    </row>
    <row r="147" spans="1:18" s="70" customFormat="1">
      <c r="B147" s="71" t="s">
        <v>736</v>
      </c>
      <c r="C147" s="124"/>
      <c r="D147" s="104" t="s">
        <v>765</v>
      </c>
      <c r="E147" s="105"/>
      <c r="F147" s="140" t="s">
        <v>701</v>
      </c>
      <c r="G147" s="218"/>
      <c r="H147" s="73"/>
      <c r="I147" s="74"/>
      <c r="J147" s="146"/>
      <c r="K147" s="73"/>
      <c r="L147" s="74"/>
      <c r="M147" s="146"/>
      <c r="R147" s="153"/>
    </row>
    <row r="148" spans="1:18" s="70" customFormat="1">
      <c r="B148" s="71" t="s">
        <v>737</v>
      </c>
      <c r="C148" s="124"/>
      <c r="D148" s="104" t="s">
        <v>765</v>
      </c>
      <c r="E148" s="105"/>
      <c r="F148" s="140" t="s">
        <v>701</v>
      </c>
      <c r="G148" s="218"/>
      <c r="H148" s="73"/>
      <c r="I148" s="74"/>
      <c r="J148" s="146"/>
      <c r="K148" s="73"/>
      <c r="L148" s="74"/>
      <c r="M148" s="146"/>
      <c r="R148" s="153"/>
    </row>
    <row r="149" spans="1:18" s="70" customFormat="1" ht="13.5" thickBot="1">
      <c r="B149" s="71" t="s">
        <v>738</v>
      </c>
      <c r="C149" s="124"/>
      <c r="D149" s="104" t="s">
        <v>765</v>
      </c>
      <c r="E149" s="105"/>
      <c r="F149" s="140" t="s">
        <v>701</v>
      </c>
      <c r="G149" s="218"/>
      <c r="H149" s="73"/>
      <c r="I149" s="74"/>
      <c r="J149" s="146"/>
      <c r="K149" s="73"/>
      <c r="L149" s="74"/>
      <c r="M149" s="146"/>
      <c r="R149" s="153"/>
    </row>
    <row r="150" spans="1:18" s="173" customFormat="1" ht="13.5" thickBot="1">
      <c r="A150" s="167" t="s">
        <v>250</v>
      </c>
      <c r="B150" s="168" t="s">
        <v>660</v>
      </c>
      <c r="C150" s="169"/>
      <c r="D150" s="170" t="s">
        <v>762</v>
      </c>
      <c r="E150" s="171"/>
      <c r="F150" s="172" t="s">
        <v>541</v>
      </c>
      <c r="H150" s="171"/>
      <c r="I150" s="195">
        <f>SUM(I151:I154)</f>
        <v>0</v>
      </c>
      <c r="J150" s="195">
        <f>SUM(J151:J154)</f>
        <v>0</v>
      </c>
      <c r="K150" s="171"/>
      <c r="L150" s="195">
        <f>SUM(L151:L154)</f>
        <v>32</v>
      </c>
      <c r="M150" s="195">
        <f>SUM(M151:M154)</f>
        <v>0</v>
      </c>
      <c r="N150" s="173" t="s">
        <v>13</v>
      </c>
      <c r="R150" s="174"/>
    </row>
    <row r="151" spans="1:18" s="70" customFormat="1">
      <c r="B151" s="71" t="s">
        <v>682</v>
      </c>
      <c r="C151" s="124"/>
      <c r="D151" s="72">
        <v>1</v>
      </c>
      <c r="E151" s="73" t="s">
        <v>524</v>
      </c>
      <c r="F151" s="139" t="s">
        <v>681</v>
      </c>
      <c r="G151" s="111"/>
      <c r="H151" s="73"/>
      <c r="I151" s="74"/>
      <c r="J151" s="146"/>
      <c r="K151" s="73" t="s">
        <v>536</v>
      </c>
      <c r="L151" s="74">
        <v>32</v>
      </c>
      <c r="M151" s="146"/>
      <c r="R151" s="153"/>
    </row>
    <row r="152" spans="1:18" s="101" customFormat="1">
      <c r="B152" s="121" t="s">
        <v>739</v>
      </c>
      <c r="C152" s="126"/>
      <c r="D152" s="114" t="s">
        <v>762</v>
      </c>
      <c r="E152" s="122" t="s">
        <v>526</v>
      </c>
      <c r="F152" s="142" t="s">
        <v>43</v>
      </c>
      <c r="G152" s="220"/>
      <c r="H152" s="122" t="s">
        <v>526</v>
      </c>
      <c r="I152" s="115"/>
      <c r="J152" s="147"/>
      <c r="K152" s="122"/>
      <c r="L152" s="115"/>
      <c r="M152" s="147"/>
      <c r="R152" s="157"/>
    </row>
    <row r="153" spans="1:18" s="70" customFormat="1">
      <c r="B153" s="71" t="s">
        <v>740</v>
      </c>
      <c r="C153" s="124"/>
      <c r="D153" s="104" t="s">
        <v>765</v>
      </c>
      <c r="E153" s="105"/>
      <c r="F153" s="140" t="s">
        <v>701</v>
      </c>
      <c r="G153" s="218"/>
      <c r="H153" s="73"/>
      <c r="I153" s="74"/>
      <c r="J153" s="146"/>
      <c r="K153" s="73"/>
      <c r="L153" s="74"/>
      <c r="M153" s="146"/>
      <c r="R153" s="153"/>
    </row>
    <row r="154" spans="1:18" s="70" customFormat="1" ht="13.5" thickBot="1">
      <c r="B154" s="71" t="s">
        <v>741</v>
      </c>
      <c r="C154" s="124"/>
      <c r="D154" s="104" t="s">
        <v>765</v>
      </c>
      <c r="E154" s="105"/>
      <c r="F154" s="140" t="s">
        <v>701</v>
      </c>
      <c r="G154" s="218"/>
      <c r="H154" s="73"/>
      <c r="I154" s="74"/>
      <c r="J154" s="146"/>
      <c r="K154" s="73"/>
      <c r="L154" s="74"/>
      <c r="M154" s="146"/>
      <c r="R154" s="153"/>
    </row>
    <row r="155" spans="1:18" s="173" customFormat="1" ht="13.5" thickBot="1">
      <c r="A155" s="167" t="s">
        <v>250</v>
      </c>
      <c r="B155" s="168" t="s">
        <v>677</v>
      </c>
      <c r="C155" s="169"/>
      <c r="D155" s="170" t="s">
        <v>793</v>
      </c>
      <c r="E155" s="171"/>
      <c r="F155" s="172" t="s">
        <v>678</v>
      </c>
      <c r="H155" s="171"/>
      <c r="I155" s="195">
        <f>SUM(I156:I160)</f>
        <v>0</v>
      </c>
      <c r="J155" s="195">
        <f>SUM(J156:J160)</f>
        <v>0</v>
      </c>
      <c r="K155" s="171"/>
      <c r="L155" s="195">
        <f>SUM(L156:L160)</f>
        <v>0</v>
      </c>
      <c r="M155" s="195">
        <f>SUM(M156:M160)</f>
        <v>0</v>
      </c>
      <c r="N155" s="173" t="s">
        <v>14</v>
      </c>
      <c r="R155" s="174"/>
    </row>
    <row r="156" spans="1:18" s="70" customFormat="1">
      <c r="B156" s="71" t="s">
        <v>680</v>
      </c>
      <c r="C156" s="124"/>
      <c r="D156" s="72">
        <v>1</v>
      </c>
      <c r="E156" s="73" t="s">
        <v>524</v>
      </c>
      <c r="F156" s="139" t="s">
        <v>676</v>
      </c>
      <c r="G156" s="111"/>
      <c r="H156" s="73"/>
      <c r="I156" s="74"/>
      <c r="J156" s="146"/>
      <c r="K156" s="73"/>
      <c r="L156" s="74"/>
      <c r="M156" s="146"/>
      <c r="N156" s="70" t="s">
        <v>943</v>
      </c>
      <c r="R156" s="153"/>
    </row>
    <row r="157" spans="1:18" s="70" customFormat="1">
      <c r="B157" s="71" t="s">
        <v>679</v>
      </c>
      <c r="C157" s="124"/>
      <c r="D157" s="72">
        <v>1</v>
      </c>
      <c r="E157" s="73" t="s">
        <v>524</v>
      </c>
      <c r="F157" s="139" t="s">
        <v>670</v>
      </c>
      <c r="G157" s="111"/>
      <c r="H157" s="73"/>
      <c r="I157" s="74"/>
      <c r="J157" s="146"/>
      <c r="K157" s="73"/>
      <c r="L157" s="74"/>
      <c r="M157" s="146"/>
      <c r="R157" s="153"/>
    </row>
    <row r="158" spans="1:18" s="70" customFormat="1">
      <c r="B158" s="71" t="s">
        <v>742</v>
      </c>
      <c r="C158" s="124"/>
      <c r="D158" s="104" t="s">
        <v>765</v>
      </c>
      <c r="E158" s="105"/>
      <c r="F158" s="140" t="s">
        <v>701</v>
      </c>
      <c r="G158" s="218"/>
      <c r="H158" s="73"/>
      <c r="I158" s="74"/>
      <c r="J158" s="146"/>
      <c r="K158" s="73"/>
      <c r="L158" s="74"/>
      <c r="M158" s="146"/>
      <c r="R158" s="153"/>
    </row>
    <row r="159" spans="1:18" s="70" customFormat="1">
      <c r="B159" s="71" t="s">
        <v>743</v>
      </c>
      <c r="C159" s="124"/>
      <c r="D159" s="104" t="s">
        <v>765</v>
      </c>
      <c r="E159" s="105"/>
      <c r="F159" s="140" t="s">
        <v>701</v>
      </c>
      <c r="G159" s="218"/>
      <c r="H159" s="73"/>
      <c r="I159" s="74"/>
      <c r="J159" s="146"/>
      <c r="K159" s="73"/>
      <c r="L159" s="74"/>
      <c r="M159" s="146"/>
      <c r="R159" s="153"/>
    </row>
    <row r="160" spans="1:18" s="70" customFormat="1" ht="13.5" thickBot="1">
      <c r="B160" s="71" t="s">
        <v>744</v>
      </c>
      <c r="C160" s="124"/>
      <c r="D160" s="104" t="s">
        <v>765</v>
      </c>
      <c r="E160" s="105"/>
      <c r="F160" s="140" t="s">
        <v>701</v>
      </c>
      <c r="G160" s="218"/>
      <c r="H160" s="73"/>
      <c r="I160" s="74"/>
      <c r="J160" s="146"/>
      <c r="K160" s="73"/>
      <c r="L160" s="74"/>
      <c r="M160" s="146"/>
      <c r="R160" s="153"/>
    </row>
    <row r="161" spans="1:18" s="173" customFormat="1" ht="13.5" thickBot="1">
      <c r="A161" s="167" t="s">
        <v>687</v>
      </c>
      <c r="B161" s="168" t="s">
        <v>685</v>
      </c>
      <c r="C161" s="169"/>
      <c r="D161" s="170" t="s">
        <v>762</v>
      </c>
      <c r="E161" s="171"/>
      <c r="F161" s="172" t="s">
        <v>686</v>
      </c>
      <c r="H161" s="171"/>
      <c r="I161" s="195">
        <f>SUM(I162:I166)</f>
        <v>0</v>
      </c>
      <c r="J161" s="195">
        <f>SUM(J162:J166)</f>
        <v>0</v>
      </c>
      <c r="K161" s="171"/>
      <c r="L161" s="195">
        <f>SUM(L162:L166)</f>
        <v>0</v>
      </c>
      <c r="M161" s="195">
        <f>SUM(M162:M166)</f>
        <v>0</v>
      </c>
      <c r="N161" s="173" t="s">
        <v>16</v>
      </c>
      <c r="R161" s="174"/>
    </row>
    <row r="162" spans="1:18" s="70" customFormat="1">
      <c r="B162" s="71" t="s">
        <v>688</v>
      </c>
      <c r="C162" s="124"/>
      <c r="D162" s="72" t="s">
        <v>795</v>
      </c>
      <c r="E162" s="73" t="s">
        <v>526</v>
      </c>
      <c r="F162" s="139" t="s">
        <v>780</v>
      </c>
      <c r="G162" s="111"/>
      <c r="H162" s="73"/>
      <c r="I162" s="74"/>
      <c r="J162" s="146"/>
      <c r="K162" s="73"/>
      <c r="L162" s="74"/>
      <c r="M162" s="146"/>
      <c r="N162" s="70" t="s">
        <v>779</v>
      </c>
      <c r="R162" s="153"/>
    </row>
    <row r="163" spans="1:18" s="70" customFormat="1">
      <c r="B163" s="71" t="s">
        <v>689</v>
      </c>
      <c r="C163" s="124"/>
      <c r="D163" s="72">
        <v>0</v>
      </c>
      <c r="E163" s="73" t="s">
        <v>763</v>
      </c>
      <c r="F163" s="139" t="s">
        <v>782</v>
      </c>
      <c r="G163" s="111"/>
      <c r="H163" s="73"/>
      <c r="I163" s="74"/>
      <c r="J163" s="146"/>
      <c r="K163" s="73"/>
      <c r="L163" s="74"/>
      <c r="M163" s="146"/>
      <c r="N163" s="70" t="s">
        <v>781</v>
      </c>
      <c r="R163" s="153"/>
    </row>
    <row r="164" spans="1:18" s="70" customFormat="1">
      <c r="B164" s="71" t="s">
        <v>745</v>
      </c>
      <c r="C164" s="124"/>
      <c r="D164" s="104" t="s">
        <v>765</v>
      </c>
      <c r="E164" s="105"/>
      <c r="F164" s="140" t="s">
        <v>701</v>
      </c>
      <c r="G164" s="218"/>
      <c r="H164" s="73"/>
      <c r="I164" s="74"/>
      <c r="J164" s="146"/>
      <c r="K164" s="73"/>
      <c r="L164" s="74"/>
      <c r="M164" s="146"/>
      <c r="R164" s="153"/>
    </row>
    <row r="165" spans="1:18" s="70" customFormat="1">
      <c r="B165" s="71" t="s">
        <v>746</v>
      </c>
      <c r="C165" s="124"/>
      <c r="D165" s="104" t="s">
        <v>765</v>
      </c>
      <c r="E165" s="105"/>
      <c r="F165" s="140" t="s">
        <v>701</v>
      </c>
      <c r="G165" s="218"/>
      <c r="H165" s="73"/>
      <c r="I165" s="74"/>
      <c r="J165" s="146"/>
      <c r="K165" s="73"/>
      <c r="L165" s="74"/>
      <c r="M165" s="146"/>
      <c r="R165" s="153"/>
    </row>
    <row r="166" spans="1:18" s="70" customFormat="1" ht="13.5" thickBot="1">
      <c r="B166" s="71" t="s">
        <v>747</v>
      </c>
      <c r="C166" s="124"/>
      <c r="D166" s="104" t="s">
        <v>765</v>
      </c>
      <c r="E166" s="105"/>
      <c r="F166" s="140" t="s">
        <v>701</v>
      </c>
      <c r="G166" s="218"/>
      <c r="H166" s="73"/>
      <c r="I166" s="74"/>
      <c r="J166" s="146"/>
      <c r="K166" s="73"/>
      <c r="L166" s="74"/>
      <c r="M166" s="146"/>
      <c r="R166" s="153"/>
    </row>
    <row r="167" spans="1:18" s="181" customFormat="1" ht="13.5" thickBot="1">
      <c r="A167" s="175" t="s">
        <v>249</v>
      </c>
      <c r="B167" s="176" t="s">
        <v>748</v>
      </c>
      <c r="C167" s="177"/>
      <c r="D167" s="178">
        <v>0</v>
      </c>
      <c r="E167" s="179"/>
      <c r="F167" s="197" t="s">
        <v>459</v>
      </c>
      <c r="G167" s="219"/>
      <c r="H167" s="179"/>
      <c r="I167" s="195">
        <f>SUM(I168:I170)</f>
        <v>0</v>
      </c>
      <c r="J167" s="195">
        <f>SUM(J168:J170)</f>
        <v>0</v>
      </c>
      <c r="K167" s="179"/>
      <c r="L167" s="195">
        <f>SUM(L168:L170)</f>
        <v>0</v>
      </c>
      <c r="M167" s="195">
        <f>SUM(M168:M170)</f>
        <v>0</v>
      </c>
      <c r="N167" s="181" t="s">
        <v>17</v>
      </c>
      <c r="R167" s="182"/>
    </row>
    <row r="168" spans="1:18" s="70" customFormat="1">
      <c r="B168" s="71" t="s">
        <v>749</v>
      </c>
      <c r="C168" s="124"/>
      <c r="D168" s="104" t="s">
        <v>765</v>
      </c>
      <c r="E168" s="105"/>
      <c r="F168" s="140" t="s">
        <v>701</v>
      </c>
      <c r="G168" s="218"/>
      <c r="H168" s="73"/>
      <c r="I168" s="74"/>
      <c r="J168" s="146"/>
      <c r="K168" s="73"/>
      <c r="L168" s="74"/>
      <c r="M168" s="146"/>
      <c r="R168" s="153"/>
    </row>
    <row r="169" spans="1:18" s="70" customFormat="1">
      <c r="B169" s="103" t="s">
        <v>750</v>
      </c>
      <c r="C169" s="124"/>
      <c r="D169" s="104" t="s">
        <v>765</v>
      </c>
      <c r="E169" s="105"/>
      <c r="F169" s="140" t="s">
        <v>701</v>
      </c>
      <c r="G169" s="218"/>
      <c r="H169" s="73"/>
      <c r="I169" s="74"/>
      <c r="J169" s="146"/>
      <c r="K169" s="73"/>
      <c r="L169" s="74"/>
      <c r="M169" s="146"/>
      <c r="R169" s="153"/>
    </row>
    <row r="170" spans="1:18" s="70" customFormat="1" ht="13.5" thickBot="1">
      <c r="B170" s="71" t="s">
        <v>751</v>
      </c>
      <c r="C170" s="124"/>
      <c r="D170" s="104" t="s">
        <v>765</v>
      </c>
      <c r="E170" s="105"/>
      <c r="F170" s="140" t="s">
        <v>701</v>
      </c>
      <c r="G170" s="218"/>
      <c r="H170" s="73"/>
      <c r="I170" s="74"/>
      <c r="J170" s="146"/>
      <c r="K170" s="73"/>
      <c r="L170" s="74"/>
      <c r="M170" s="146"/>
      <c r="R170" s="153"/>
    </row>
    <row r="171" spans="1:18" s="173" customFormat="1" ht="13.5" thickBot="1">
      <c r="A171" s="167" t="s">
        <v>249</v>
      </c>
      <c r="B171" s="168" t="s">
        <v>752</v>
      </c>
      <c r="C171" s="169"/>
      <c r="D171" s="170">
        <v>0</v>
      </c>
      <c r="E171" s="171"/>
      <c r="F171" s="197" t="s">
        <v>460</v>
      </c>
      <c r="G171" s="219"/>
      <c r="H171" s="171"/>
      <c r="I171" s="195">
        <f>SUM(I172:I174)</f>
        <v>0</v>
      </c>
      <c r="J171" s="195">
        <f>SUM(J172:J174)</f>
        <v>0</v>
      </c>
      <c r="K171" s="171"/>
      <c r="L171" s="195">
        <f>SUM(L172:L174)</f>
        <v>0</v>
      </c>
      <c r="M171" s="195">
        <f>SUM(M172:M174)</f>
        <v>0</v>
      </c>
      <c r="N171" s="173" t="s">
        <v>18</v>
      </c>
      <c r="R171" s="174"/>
    </row>
    <row r="172" spans="1:18" s="70" customFormat="1">
      <c r="B172" s="71" t="s">
        <v>753</v>
      </c>
      <c r="C172" s="124"/>
      <c r="D172" s="104" t="s">
        <v>765</v>
      </c>
      <c r="E172" s="105"/>
      <c r="F172" s="140" t="s">
        <v>701</v>
      </c>
      <c r="G172" s="218"/>
      <c r="H172" s="73"/>
      <c r="I172" s="74"/>
      <c r="J172" s="146"/>
      <c r="K172" s="73"/>
      <c r="L172" s="74"/>
      <c r="M172" s="146"/>
      <c r="R172" s="153"/>
    </row>
    <row r="173" spans="1:18" s="70" customFormat="1">
      <c r="B173" s="110" t="s">
        <v>754</v>
      </c>
      <c r="C173" s="124"/>
      <c r="D173" s="104" t="s">
        <v>765</v>
      </c>
      <c r="E173" s="105"/>
      <c r="F173" s="140" t="s">
        <v>701</v>
      </c>
      <c r="G173" s="218"/>
      <c r="H173" s="73"/>
      <c r="I173" s="74"/>
      <c r="J173" s="146"/>
      <c r="K173" s="73"/>
      <c r="L173" s="74"/>
      <c r="M173" s="146"/>
      <c r="R173" s="153"/>
    </row>
    <row r="174" spans="1:18" s="70" customFormat="1" ht="13.5" thickBot="1">
      <c r="B174" s="71" t="s">
        <v>755</v>
      </c>
      <c r="C174" s="124"/>
      <c r="D174" s="104" t="s">
        <v>765</v>
      </c>
      <c r="E174" s="105"/>
      <c r="F174" s="140" t="s">
        <v>701</v>
      </c>
      <c r="G174" s="218"/>
      <c r="H174" s="73"/>
      <c r="I174" s="74"/>
      <c r="J174" s="146"/>
      <c r="K174" s="73"/>
      <c r="L174" s="74"/>
      <c r="M174" s="146"/>
      <c r="R174" s="153"/>
    </row>
    <row r="175" spans="1:18" s="173" customFormat="1" ht="13.5" thickBot="1">
      <c r="A175" s="167" t="s">
        <v>249</v>
      </c>
      <c r="B175" s="168" t="s">
        <v>756</v>
      </c>
      <c r="C175" s="169"/>
      <c r="D175" s="170">
        <v>0</v>
      </c>
      <c r="E175" s="171"/>
      <c r="F175" s="197" t="s">
        <v>506</v>
      </c>
      <c r="G175" s="219"/>
      <c r="H175" s="171"/>
      <c r="I175" s="195">
        <f>SUM(I176:I178)</f>
        <v>0</v>
      </c>
      <c r="J175" s="195">
        <f>SUM(J176:J178)</f>
        <v>0</v>
      </c>
      <c r="K175" s="171"/>
      <c r="L175" s="195">
        <f>SUM(L176:L178)</f>
        <v>0</v>
      </c>
      <c r="M175" s="195">
        <f>SUM(M176:M178)</f>
        <v>0</v>
      </c>
      <c r="N175" s="173" t="s">
        <v>19</v>
      </c>
      <c r="R175" s="174"/>
    </row>
    <row r="176" spans="1:18" s="70" customFormat="1">
      <c r="B176" s="71" t="s">
        <v>757</v>
      </c>
      <c r="C176" s="124"/>
      <c r="D176" s="104" t="s">
        <v>765</v>
      </c>
      <c r="E176" s="105"/>
      <c r="F176" s="140" t="s">
        <v>701</v>
      </c>
      <c r="G176" s="218"/>
      <c r="H176" s="73"/>
      <c r="I176" s="74"/>
      <c r="J176" s="146"/>
      <c r="K176" s="73"/>
      <c r="L176" s="74"/>
      <c r="M176" s="146"/>
      <c r="R176" s="153"/>
    </row>
    <row r="177" spans="1:18" s="70" customFormat="1">
      <c r="B177" s="110" t="s">
        <v>758</v>
      </c>
      <c r="C177" s="124"/>
      <c r="D177" s="104" t="s">
        <v>765</v>
      </c>
      <c r="E177" s="105"/>
      <c r="F177" s="140" t="s">
        <v>701</v>
      </c>
      <c r="G177" s="218"/>
      <c r="H177" s="73"/>
      <c r="I177" s="74"/>
      <c r="J177" s="146"/>
      <c r="K177" s="73"/>
      <c r="L177" s="74"/>
      <c r="M177" s="146"/>
      <c r="R177" s="153"/>
    </row>
    <row r="178" spans="1:18" s="70" customFormat="1" ht="13.5" thickBot="1">
      <c r="B178" s="71" t="s">
        <v>759</v>
      </c>
      <c r="C178" s="124"/>
      <c r="D178" s="104" t="s">
        <v>765</v>
      </c>
      <c r="E178" s="105"/>
      <c r="F178" s="140" t="s">
        <v>701</v>
      </c>
      <c r="G178" s="218"/>
      <c r="H178" s="73"/>
      <c r="I178" s="74"/>
      <c r="J178" s="146"/>
      <c r="K178" s="73"/>
      <c r="L178" s="74"/>
      <c r="M178" s="146"/>
      <c r="R178" s="153"/>
    </row>
    <row r="179" spans="1:18" s="181" customFormat="1" ht="13.5" thickBot="1">
      <c r="A179" s="175" t="s">
        <v>801</v>
      </c>
      <c r="B179" s="176" t="s">
        <v>797</v>
      </c>
      <c r="C179" s="177"/>
      <c r="D179" s="178" t="s">
        <v>762</v>
      </c>
      <c r="E179" s="179"/>
      <c r="F179" s="197" t="s">
        <v>515</v>
      </c>
      <c r="G179" s="219"/>
      <c r="H179" s="179"/>
      <c r="I179" s="195">
        <f>SUM(I180:I182)</f>
        <v>0</v>
      </c>
      <c r="J179" s="195">
        <f>SUM(J180:J182)</f>
        <v>0</v>
      </c>
      <c r="K179" s="179"/>
      <c r="L179" s="195">
        <f>SUM(L180:L182)</f>
        <v>0</v>
      </c>
      <c r="M179" s="195">
        <f>SUM(M180:M182)</f>
        <v>0</v>
      </c>
      <c r="N179" s="181" t="s">
        <v>20</v>
      </c>
      <c r="R179" s="182"/>
    </row>
    <row r="180" spans="1:18" s="87" customFormat="1">
      <c r="B180" s="103" t="s">
        <v>798</v>
      </c>
      <c r="C180" s="129"/>
      <c r="D180" s="104" t="s">
        <v>765</v>
      </c>
      <c r="E180" s="105"/>
      <c r="F180" s="140" t="s">
        <v>701</v>
      </c>
      <c r="G180" s="218"/>
      <c r="H180" s="119"/>
      <c r="I180" s="106"/>
      <c r="J180" s="147"/>
      <c r="K180" s="119"/>
      <c r="L180" s="106"/>
      <c r="M180" s="147"/>
      <c r="R180" s="157"/>
    </row>
    <row r="181" spans="1:18" s="87" customFormat="1">
      <c r="B181" s="103" t="s">
        <v>799</v>
      </c>
      <c r="C181" s="129"/>
      <c r="D181" s="104" t="s">
        <v>765</v>
      </c>
      <c r="E181" s="105"/>
      <c r="F181" s="140" t="s">
        <v>701</v>
      </c>
      <c r="G181" s="218"/>
      <c r="H181" s="119"/>
      <c r="I181" s="106"/>
      <c r="J181" s="147"/>
      <c r="K181" s="119"/>
      <c r="L181" s="106"/>
      <c r="M181" s="147"/>
      <c r="R181" s="157"/>
    </row>
    <row r="182" spans="1:18" s="87" customFormat="1" ht="13.5" thickBot="1">
      <c r="B182" s="103" t="s">
        <v>800</v>
      </c>
      <c r="C182" s="129"/>
      <c r="D182" s="104" t="s">
        <v>765</v>
      </c>
      <c r="E182" s="105"/>
      <c r="F182" s="140" t="s">
        <v>701</v>
      </c>
      <c r="G182" s="218"/>
      <c r="H182" s="119"/>
      <c r="I182" s="106"/>
      <c r="J182" s="147"/>
      <c r="K182" s="119"/>
      <c r="L182" s="106"/>
      <c r="M182" s="147"/>
      <c r="R182" s="157"/>
    </row>
    <row r="183" spans="1:18" s="173" customFormat="1" ht="13.5" thickBot="1">
      <c r="A183" s="167" t="s">
        <v>497</v>
      </c>
      <c r="B183" s="168" t="s">
        <v>809</v>
      </c>
      <c r="C183" s="169"/>
      <c r="D183" s="170" t="s">
        <v>762</v>
      </c>
      <c r="E183" s="171"/>
      <c r="F183" s="172" t="s">
        <v>915</v>
      </c>
      <c r="H183" s="171"/>
      <c r="I183" s="195">
        <f>SUM(I184:I186)</f>
        <v>0</v>
      </c>
      <c r="J183" s="195">
        <f>SUM(J184:J186)</f>
        <v>0</v>
      </c>
      <c r="K183" s="171"/>
      <c r="L183" s="195">
        <f>SUM(L184:L186)</f>
        <v>0</v>
      </c>
      <c r="M183" s="195">
        <f>SUM(M184:M186)</f>
        <v>0</v>
      </c>
      <c r="N183" s="198" t="s">
        <v>914</v>
      </c>
      <c r="R183" s="174"/>
    </row>
    <row r="184" spans="1:18" s="70" customFormat="1">
      <c r="B184" s="71" t="s">
        <v>810</v>
      </c>
      <c r="C184" s="124"/>
      <c r="D184" s="104" t="s">
        <v>765</v>
      </c>
      <c r="E184" s="105"/>
      <c r="F184" s="140" t="s">
        <v>701</v>
      </c>
      <c r="G184" s="218"/>
      <c r="H184" s="73"/>
      <c r="I184" s="74"/>
      <c r="J184" s="146"/>
      <c r="K184" s="73"/>
      <c r="L184" s="74"/>
      <c r="M184" s="146"/>
      <c r="R184" s="153"/>
    </row>
    <row r="185" spans="1:18" s="70" customFormat="1">
      <c r="B185" s="100" t="s">
        <v>811</v>
      </c>
      <c r="C185" s="124"/>
      <c r="D185" s="104" t="s">
        <v>765</v>
      </c>
      <c r="E185" s="105"/>
      <c r="F185" s="140" t="s">
        <v>701</v>
      </c>
      <c r="G185" s="218"/>
      <c r="H185" s="73"/>
      <c r="I185" s="74"/>
      <c r="J185" s="146"/>
      <c r="K185" s="73"/>
      <c r="L185" s="74"/>
      <c r="M185" s="146"/>
      <c r="R185" s="153"/>
    </row>
    <row r="186" spans="1:18" s="70" customFormat="1" ht="13.5" thickBot="1">
      <c r="B186" s="71" t="s">
        <v>812</v>
      </c>
      <c r="C186" s="124"/>
      <c r="D186" s="104" t="s">
        <v>765</v>
      </c>
      <c r="E186" s="105"/>
      <c r="F186" s="140" t="s">
        <v>701</v>
      </c>
      <c r="G186" s="218"/>
      <c r="H186" s="73"/>
      <c r="I186" s="74"/>
      <c r="J186" s="146"/>
      <c r="K186" s="73"/>
      <c r="L186" s="74"/>
      <c r="M186" s="146"/>
      <c r="R186" s="153"/>
    </row>
    <row r="187" spans="1:18" s="181" customFormat="1" ht="13.5" thickBot="1">
      <c r="A187" s="175" t="s">
        <v>801</v>
      </c>
      <c r="B187" s="181" t="s">
        <v>813</v>
      </c>
      <c r="C187" s="177"/>
      <c r="D187" s="178" t="s">
        <v>762</v>
      </c>
      <c r="E187" s="179"/>
      <c r="F187" s="180" t="s">
        <v>516</v>
      </c>
      <c r="H187" s="179"/>
      <c r="I187" s="195">
        <f>SUM(I188:I190)</f>
        <v>0</v>
      </c>
      <c r="J187" s="195">
        <f>SUM(J188:J190)</f>
        <v>0</v>
      </c>
      <c r="K187" s="179"/>
      <c r="L187" s="195">
        <f>SUM(L188:L190)</f>
        <v>0</v>
      </c>
      <c r="M187" s="195">
        <f>SUM(M188:M190)</f>
        <v>0</v>
      </c>
      <c r="N187" s="181" t="s">
        <v>517</v>
      </c>
      <c r="R187" s="182"/>
    </row>
    <row r="188" spans="1:18" s="87" customFormat="1">
      <c r="B188" s="87" t="s">
        <v>814</v>
      </c>
      <c r="C188" s="129"/>
      <c r="D188" s="104" t="s">
        <v>765</v>
      </c>
      <c r="E188" s="105"/>
      <c r="F188" s="140" t="s">
        <v>701</v>
      </c>
      <c r="G188" s="218"/>
      <c r="H188" s="119"/>
      <c r="I188" s="106"/>
      <c r="J188" s="147"/>
      <c r="K188" s="119"/>
      <c r="L188" s="106"/>
      <c r="M188" s="147"/>
      <c r="R188" s="157"/>
    </row>
    <row r="189" spans="1:18" s="87" customFormat="1">
      <c r="B189" s="87" t="s">
        <v>815</v>
      </c>
      <c r="C189" s="129"/>
      <c r="D189" s="104" t="s">
        <v>765</v>
      </c>
      <c r="E189" s="105"/>
      <c r="F189" s="140" t="s">
        <v>701</v>
      </c>
      <c r="G189" s="218"/>
      <c r="H189" s="119"/>
      <c r="I189" s="106"/>
      <c r="J189" s="147"/>
      <c r="K189" s="119"/>
      <c r="L189" s="106"/>
      <c r="M189" s="147"/>
      <c r="R189" s="157"/>
    </row>
    <row r="190" spans="1:18" s="87" customFormat="1" ht="13.5" thickBot="1">
      <c r="B190" s="87" t="s">
        <v>816</v>
      </c>
      <c r="C190" s="129"/>
      <c r="D190" s="104" t="s">
        <v>765</v>
      </c>
      <c r="E190" s="105"/>
      <c r="F190" s="140" t="s">
        <v>701</v>
      </c>
      <c r="G190" s="218"/>
      <c r="H190" s="119"/>
      <c r="I190" s="106"/>
      <c r="J190" s="147"/>
      <c r="K190" s="119"/>
      <c r="L190" s="106"/>
      <c r="M190" s="147"/>
      <c r="R190" s="157"/>
    </row>
    <row r="191" spans="1:18" s="181" customFormat="1" ht="13.5" thickBot="1">
      <c r="A191" s="175" t="s">
        <v>801</v>
      </c>
      <c r="B191" s="181" t="s">
        <v>817</v>
      </c>
      <c r="C191" s="177"/>
      <c r="D191" s="178" t="s">
        <v>762</v>
      </c>
      <c r="E191" s="179"/>
      <c r="F191" s="197" t="s">
        <v>45</v>
      </c>
      <c r="G191" s="219"/>
      <c r="H191" s="179"/>
      <c r="I191" s="195">
        <f>SUM(I192:I195)</f>
        <v>4</v>
      </c>
      <c r="J191" s="195">
        <f>SUM(J192:J195)</f>
        <v>4</v>
      </c>
      <c r="K191" s="179"/>
      <c r="L191" s="195">
        <f>SUM(L192:L195)</f>
        <v>0</v>
      </c>
      <c r="M191" s="195">
        <f>SUM(M192:M195)</f>
        <v>0</v>
      </c>
      <c r="N191" s="181" t="s">
        <v>46</v>
      </c>
      <c r="R191" s="182"/>
    </row>
    <row r="192" spans="1:18" s="87" customFormat="1">
      <c r="B192" s="87" t="s">
        <v>818</v>
      </c>
      <c r="C192" s="129">
        <v>41638</v>
      </c>
      <c r="D192" s="114" t="s">
        <v>794</v>
      </c>
      <c r="E192" s="122" t="s">
        <v>526</v>
      </c>
      <c r="F192" s="142" t="s">
        <v>419</v>
      </c>
      <c r="H192" s="119" t="s">
        <v>527</v>
      </c>
      <c r="I192" s="106">
        <v>2</v>
      </c>
      <c r="J192" s="147">
        <v>2</v>
      </c>
      <c r="K192" s="119"/>
      <c r="L192" s="106"/>
      <c r="M192" s="147"/>
      <c r="P192" s="87" t="s">
        <v>421</v>
      </c>
      <c r="Q192" s="214">
        <v>41639</v>
      </c>
      <c r="R192" s="157"/>
    </row>
    <row r="193" spans="1:18" s="87" customFormat="1">
      <c r="B193" s="87" t="s">
        <v>819</v>
      </c>
      <c r="C193" s="129">
        <v>41638</v>
      </c>
      <c r="D193" s="114" t="s">
        <v>794</v>
      </c>
      <c r="E193" s="122" t="s">
        <v>526</v>
      </c>
      <c r="F193" s="142" t="s">
        <v>418</v>
      </c>
      <c r="H193" s="119" t="s">
        <v>532</v>
      </c>
      <c r="I193" s="106">
        <v>2</v>
      </c>
      <c r="J193" s="147">
        <v>2</v>
      </c>
      <c r="K193" s="119"/>
      <c r="L193" s="106"/>
      <c r="M193" s="147"/>
      <c r="P193" s="87" t="s">
        <v>422</v>
      </c>
      <c r="Q193" s="214">
        <v>41639</v>
      </c>
      <c r="R193" s="157"/>
    </row>
    <row r="194" spans="1:18" s="87" customFormat="1">
      <c r="B194" s="87" t="s">
        <v>820</v>
      </c>
      <c r="C194" s="129">
        <v>41638</v>
      </c>
      <c r="D194" s="114" t="s">
        <v>793</v>
      </c>
      <c r="E194" s="122" t="s">
        <v>524</v>
      </c>
      <c r="F194" s="142" t="s">
        <v>358</v>
      </c>
      <c r="H194" s="119"/>
      <c r="I194" s="106"/>
      <c r="J194" s="147"/>
      <c r="K194" s="119"/>
      <c r="L194" s="106"/>
      <c r="M194" s="147"/>
      <c r="R194" s="157"/>
    </row>
    <row r="195" spans="1:18" s="87" customFormat="1" ht="13.5" thickBot="1">
      <c r="B195" s="87" t="s">
        <v>420</v>
      </c>
      <c r="C195" s="129"/>
      <c r="D195" s="104" t="s">
        <v>765</v>
      </c>
      <c r="E195" s="105"/>
      <c r="F195" s="140" t="s">
        <v>701</v>
      </c>
      <c r="G195" s="218"/>
      <c r="H195" s="119"/>
      <c r="I195" s="106"/>
      <c r="J195" s="147"/>
      <c r="K195" s="119"/>
      <c r="L195" s="106"/>
      <c r="M195" s="147"/>
      <c r="R195" s="157"/>
    </row>
    <row r="196" spans="1:18" s="181" customFormat="1" ht="13.5" thickBot="1">
      <c r="A196" s="175" t="s">
        <v>801</v>
      </c>
      <c r="B196" s="181" t="s">
        <v>821</v>
      </c>
      <c r="C196" s="177"/>
      <c r="D196" s="178" t="s">
        <v>762</v>
      </c>
      <c r="E196" s="179"/>
      <c r="F196" s="197" t="s">
        <v>802</v>
      </c>
      <c r="G196" s="219"/>
      <c r="H196" s="179"/>
      <c r="I196" s="195">
        <f>SUM(I197:I199)</f>
        <v>0</v>
      </c>
      <c r="J196" s="195">
        <f>SUM(J197:J199)</f>
        <v>0</v>
      </c>
      <c r="K196" s="179"/>
      <c r="L196" s="195">
        <f>SUM(L197:L199)</f>
        <v>0</v>
      </c>
      <c r="M196" s="195">
        <f>SUM(M197:M199)</f>
        <v>0</v>
      </c>
      <c r="N196" s="181" t="s">
        <v>44</v>
      </c>
      <c r="R196" s="182"/>
    </row>
    <row r="197" spans="1:18" s="87" customFormat="1">
      <c r="B197" s="87" t="s">
        <v>822</v>
      </c>
      <c r="C197" s="129"/>
      <c r="D197" s="104" t="s">
        <v>765</v>
      </c>
      <c r="E197" s="105"/>
      <c r="F197" s="140" t="s">
        <v>701</v>
      </c>
      <c r="G197" s="218"/>
      <c r="H197" s="119"/>
      <c r="I197" s="106"/>
      <c r="J197" s="147"/>
      <c r="K197" s="119"/>
      <c r="L197" s="106"/>
      <c r="M197" s="147"/>
      <c r="R197" s="157"/>
    </row>
    <row r="198" spans="1:18" s="87" customFormat="1">
      <c r="B198" s="87" t="s">
        <v>823</v>
      </c>
      <c r="C198" s="129"/>
      <c r="D198" s="104" t="s">
        <v>765</v>
      </c>
      <c r="E198" s="105"/>
      <c r="F198" s="140" t="s">
        <v>701</v>
      </c>
      <c r="G198" s="218"/>
      <c r="H198" s="119"/>
      <c r="I198" s="106"/>
      <c r="J198" s="147"/>
      <c r="K198" s="119"/>
      <c r="L198" s="106"/>
      <c r="M198" s="147"/>
      <c r="R198" s="157"/>
    </row>
    <row r="199" spans="1:18" s="87" customFormat="1" ht="13.5" thickBot="1">
      <c r="B199" s="87" t="s">
        <v>824</v>
      </c>
      <c r="C199" s="129"/>
      <c r="D199" s="104" t="s">
        <v>765</v>
      </c>
      <c r="E199" s="105"/>
      <c r="F199" s="140" t="s">
        <v>701</v>
      </c>
      <c r="G199" s="218"/>
      <c r="H199" s="119"/>
      <c r="I199" s="106"/>
      <c r="J199" s="147"/>
      <c r="K199" s="119"/>
      <c r="L199" s="106"/>
      <c r="M199" s="147"/>
      <c r="R199" s="157"/>
    </row>
    <row r="200" spans="1:18" s="181" customFormat="1" ht="13.5" thickBot="1">
      <c r="A200" s="175" t="s">
        <v>801</v>
      </c>
      <c r="B200" s="181" t="s">
        <v>828</v>
      </c>
      <c r="C200" s="177"/>
      <c r="D200" s="178" t="s">
        <v>762</v>
      </c>
      <c r="E200" s="179"/>
      <c r="F200" s="197" t="s">
        <v>803</v>
      </c>
      <c r="G200" s="219"/>
      <c r="H200" s="179"/>
      <c r="I200" s="195">
        <f>SUM(I201:I203)</f>
        <v>0</v>
      </c>
      <c r="J200" s="195">
        <f>SUM(J201:J203)</f>
        <v>0</v>
      </c>
      <c r="K200" s="179"/>
      <c r="L200" s="195">
        <f>SUM(L201:L203)</f>
        <v>0</v>
      </c>
      <c r="M200" s="195">
        <f>SUM(M201:M203)</f>
        <v>0</v>
      </c>
      <c r="N200" s="181" t="s">
        <v>47</v>
      </c>
      <c r="R200" s="182"/>
    </row>
    <row r="201" spans="1:18" s="87" customFormat="1">
      <c r="B201" s="87" t="s">
        <v>825</v>
      </c>
      <c r="C201" s="129"/>
      <c r="D201" s="104" t="s">
        <v>765</v>
      </c>
      <c r="E201" s="105"/>
      <c r="F201" s="140" t="s">
        <v>701</v>
      </c>
      <c r="G201" s="218"/>
      <c r="H201" s="119"/>
      <c r="I201" s="106"/>
      <c r="J201" s="147"/>
      <c r="K201" s="119"/>
      <c r="L201" s="106"/>
      <c r="M201" s="147"/>
      <c r="R201" s="157"/>
    </row>
    <row r="202" spans="1:18" s="87" customFormat="1">
      <c r="B202" s="87" t="s">
        <v>826</v>
      </c>
      <c r="C202" s="129"/>
      <c r="D202" s="104" t="s">
        <v>765</v>
      </c>
      <c r="E202" s="105"/>
      <c r="F202" s="140" t="s">
        <v>701</v>
      </c>
      <c r="G202" s="218"/>
      <c r="H202" s="119"/>
      <c r="I202" s="106"/>
      <c r="J202" s="147"/>
      <c r="K202" s="119"/>
      <c r="L202" s="106"/>
      <c r="M202" s="147"/>
      <c r="R202" s="157"/>
    </row>
    <row r="203" spans="1:18" s="87" customFormat="1" ht="13.5" thickBot="1">
      <c r="B203" s="87" t="s">
        <v>827</v>
      </c>
      <c r="C203" s="129"/>
      <c r="D203" s="104" t="s">
        <v>765</v>
      </c>
      <c r="E203" s="105"/>
      <c r="F203" s="140" t="s">
        <v>701</v>
      </c>
      <c r="G203" s="218"/>
      <c r="H203" s="119"/>
      <c r="I203" s="106"/>
      <c r="J203" s="147"/>
      <c r="K203" s="119"/>
      <c r="L203" s="106"/>
      <c r="M203" s="147"/>
      <c r="R203" s="157"/>
    </row>
    <row r="204" spans="1:18" s="181" customFormat="1" ht="13.5" thickBot="1">
      <c r="A204" s="175" t="s">
        <v>801</v>
      </c>
      <c r="B204" s="181" t="s">
        <v>829</v>
      </c>
      <c r="C204" s="177"/>
      <c r="D204" s="178" t="s">
        <v>793</v>
      </c>
      <c r="E204" s="179"/>
      <c r="F204" s="197" t="s">
        <v>804</v>
      </c>
      <c r="G204" s="219"/>
      <c r="H204" s="179"/>
      <c r="I204" s="195">
        <f>SUM(I205:I209)</f>
        <v>0</v>
      </c>
      <c r="J204" s="195">
        <f>SUM(J205:J209)</f>
        <v>0</v>
      </c>
      <c r="K204" s="179"/>
      <c r="L204" s="195">
        <f>SUM(L205:L209)</f>
        <v>0</v>
      </c>
      <c r="M204" s="195">
        <f>SUM(M205:M209)</f>
        <v>0</v>
      </c>
      <c r="N204" s="181" t="s">
        <v>48</v>
      </c>
      <c r="R204" s="182"/>
    </row>
    <row r="205" spans="1:18" s="87" customFormat="1">
      <c r="B205" s="87" t="s">
        <v>830</v>
      </c>
      <c r="C205" s="129"/>
      <c r="D205" s="114" t="s">
        <v>762</v>
      </c>
      <c r="E205" s="122"/>
      <c r="F205" s="142" t="s">
        <v>325</v>
      </c>
      <c r="G205" s="220"/>
      <c r="H205" s="119"/>
      <c r="I205" s="106"/>
      <c r="J205" s="147"/>
      <c r="K205" s="119"/>
      <c r="L205" s="106"/>
      <c r="M205" s="147"/>
      <c r="N205" s="87" t="s">
        <v>326</v>
      </c>
      <c r="R205" s="157"/>
    </row>
    <row r="206" spans="1:18" s="87" customFormat="1">
      <c r="B206" s="87" t="s">
        <v>831</v>
      </c>
      <c r="C206" s="129"/>
      <c r="D206" s="114" t="s">
        <v>762</v>
      </c>
      <c r="E206" s="122"/>
      <c r="F206" s="142" t="s">
        <v>327</v>
      </c>
      <c r="G206" s="220"/>
      <c r="H206" s="119"/>
      <c r="I206" s="106"/>
      <c r="J206" s="147"/>
      <c r="K206" s="119"/>
      <c r="L206" s="106"/>
      <c r="M206" s="147"/>
      <c r="N206" s="87" t="s">
        <v>328</v>
      </c>
      <c r="R206" s="157"/>
    </row>
    <row r="207" spans="1:18" s="87" customFormat="1">
      <c r="B207" s="87" t="s">
        <v>832</v>
      </c>
      <c r="C207" s="129"/>
      <c r="D207" s="114" t="s">
        <v>762</v>
      </c>
      <c r="E207" s="122"/>
      <c r="F207" s="142" t="s">
        <v>329</v>
      </c>
      <c r="G207" s="220"/>
      <c r="H207" s="119"/>
      <c r="I207" s="106"/>
      <c r="J207" s="147"/>
      <c r="K207" s="119"/>
      <c r="L207" s="106"/>
      <c r="M207" s="147"/>
      <c r="N207" s="87" t="s">
        <v>330</v>
      </c>
      <c r="R207" s="157"/>
    </row>
    <row r="208" spans="1:18" s="87" customFormat="1">
      <c r="B208" s="87" t="s">
        <v>331</v>
      </c>
      <c r="C208" s="129"/>
      <c r="D208" s="114"/>
      <c r="E208" s="122"/>
      <c r="F208" s="142"/>
      <c r="G208" s="220"/>
      <c r="H208" s="119"/>
      <c r="I208" s="106"/>
      <c r="J208" s="147"/>
      <c r="K208" s="119"/>
      <c r="L208" s="106"/>
      <c r="M208" s="147"/>
      <c r="R208" s="157"/>
    </row>
    <row r="209" spans="1:18" s="87" customFormat="1" ht="13.5" thickBot="1">
      <c r="B209" s="87" t="s">
        <v>332</v>
      </c>
      <c r="C209" s="129"/>
      <c r="D209" s="104" t="s">
        <v>765</v>
      </c>
      <c r="E209" s="105"/>
      <c r="F209" s="140" t="s">
        <v>701</v>
      </c>
      <c r="G209" s="218"/>
      <c r="H209" s="119"/>
      <c r="I209" s="106"/>
      <c r="J209" s="147"/>
      <c r="K209" s="119"/>
      <c r="L209" s="106"/>
      <c r="M209" s="147"/>
      <c r="R209" s="157"/>
    </row>
    <row r="210" spans="1:18" s="181" customFormat="1" ht="13.5" thickBot="1">
      <c r="A210" s="175" t="s">
        <v>690</v>
      </c>
      <c r="B210" s="181" t="s">
        <v>833</v>
      </c>
      <c r="C210" s="177"/>
      <c r="D210" s="178" t="s">
        <v>762</v>
      </c>
      <c r="E210" s="179" t="s">
        <v>526</v>
      </c>
      <c r="F210" s="180" t="s">
        <v>929</v>
      </c>
      <c r="H210" s="179"/>
      <c r="I210" s="195">
        <f>SUM(I211:I225)</f>
        <v>24</v>
      </c>
      <c r="J210" s="195">
        <f>SUM(J211:J225)</f>
        <v>24</v>
      </c>
      <c r="K210" s="179"/>
      <c r="L210" s="195">
        <f>SUM(L211:L225)</f>
        <v>0</v>
      </c>
      <c r="M210" s="195">
        <f>SUM(M211:M225)</f>
        <v>0</v>
      </c>
      <c r="R210" s="182"/>
    </row>
    <row r="211" spans="1:18" s="111" customFormat="1">
      <c r="B211" s="110" t="s">
        <v>834</v>
      </c>
      <c r="C211" s="130"/>
      <c r="D211" s="82">
        <v>1</v>
      </c>
      <c r="E211" s="112"/>
      <c r="F211" s="139" t="s">
        <v>844</v>
      </c>
      <c r="H211" s="112"/>
      <c r="I211" s="83"/>
      <c r="J211" s="146"/>
      <c r="K211" s="112"/>
      <c r="L211" s="83"/>
      <c r="M211" s="146"/>
      <c r="N211" s="111" t="s">
        <v>843</v>
      </c>
      <c r="R211" s="153"/>
    </row>
    <row r="212" spans="1:18" s="111" customFormat="1">
      <c r="B212" s="110" t="s">
        <v>835</v>
      </c>
      <c r="C212" s="130"/>
      <c r="D212" s="82" t="s">
        <v>794</v>
      </c>
      <c r="E212" s="112" t="s">
        <v>526</v>
      </c>
      <c r="F212" s="139" t="s">
        <v>845</v>
      </c>
      <c r="H212" s="112" t="s">
        <v>1044</v>
      </c>
      <c r="I212" s="83">
        <v>24</v>
      </c>
      <c r="J212" s="146">
        <v>24</v>
      </c>
      <c r="K212" s="112"/>
      <c r="L212" s="83"/>
      <c r="M212" s="146"/>
      <c r="N212" s="111" t="s">
        <v>333</v>
      </c>
      <c r="R212" s="153"/>
    </row>
    <row r="213" spans="1:18" s="111" customFormat="1">
      <c r="B213" s="110" t="s">
        <v>836</v>
      </c>
      <c r="C213" s="130"/>
      <c r="D213" s="82">
        <v>1</v>
      </c>
      <c r="E213" s="112"/>
      <c r="F213" s="139" t="s">
        <v>847</v>
      </c>
      <c r="H213" s="112"/>
      <c r="I213" s="83"/>
      <c r="J213" s="146"/>
      <c r="K213" s="112"/>
      <c r="L213" s="83"/>
      <c r="M213" s="146"/>
      <c r="N213" s="111" t="s">
        <v>846</v>
      </c>
      <c r="R213" s="153"/>
    </row>
    <row r="214" spans="1:18" s="111" customFormat="1">
      <c r="B214" s="110" t="s">
        <v>837</v>
      </c>
      <c r="C214" s="130"/>
      <c r="D214" s="82">
        <v>1</v>
      </c>
      <c r="E214" s="112"/>
      <c r="F214" s="139" t="s">
        <v>848</v>
      </c>
      <c r="H214" s="112"/>
      <c r="I214" s="83"/>
      <c r="J214" s="146"/>
      <c r="K214" s="112"/>
      <c r="L214" s="83"/>
      <c r="M214" s="146"/>
      <c r="N214" s="111" t="s">
        <v>849</v>
      </c>
      <c r="R214" s="153"/>
    </row>
    <row r="215" spans="1:18" s="111" customFormat="1">
      <c r="B215" s="110" t="s">
        <v>838</v>
      </c>
      <c r="C215" s="130"/>
      <c r="D215" s="82">
        <v>1</v>
      </c>
      <c r="E215" s="112"/>
      <c r="F215" s="139" t="s">
        <v>299</v>
      </c>
      <c r="H215" s="112"/>
      <c r="I215" s="83"/>
      <c r="J215" s="146"/>
      <c r="K215" s="112"/>
      <c r="L215" s="83"/>
      <c r="M215" s="146"/>
      <c r="N215" s="111" t="s">
        <v>856</v>
      </c>
      <c r="R215" s="153"/>
    </row>
    <row r="216" spans="1:18" s="111" customFormat="1">
      <c r="B216" s="110" t="s">
        <v>839</v>
      </c>
      <c r="C216" s="130"/>
      <c r="D216" s="82">
        <v>1</v>
      </c>
      <c r="E216" s="112"/>
      <c r="F216" s="139" t="s">
        <v>852</v>
      </c>
      <c r="H216" s="112"/>
      <c r="I216" s="83"/>
      <c r="J216" s="146"/>
      <c r="K216" s="112"/>
      <c r="L216" s="83"/>
      <c r="M216" s="146"/>
      <c r="N216" s="111" t="s">
        <v>851</v>
      </c>
      <c r="R216" s="153"/>
    </row>
    <row r="217" spans="1:18" s="111" customFormat="1">
      <c r="B217" s="110" t="s">
        <v>840</v>
      </c>
      <c r="C217" s="130"/>
      <c r="D217" s="82">
        <v>1</v>
      </c>
      <c r="E217" s="112"/>
      <c r="F217" s="139" t="s">
        <v>854</v>
      </c>
      <c r="H217" s="112"/>
      <c r="I217" s="83"/>
      <c r="J217" s="146"/>
      <c r="K217" s="112"/>
      <c r="L217" s="83"/>
      <c r="M217" s="146"/>
      <c r="N217" s="111" t="s">
        <v>853</v>
      </c>
      <c r="R217" s="153"/>
    </row>
    <row r="218" spans="1:18" s="111" customFormat="1">
      <c r="B218" s="110" t="s">
        <v>841</v>
      </c>
      <c r="C218" s="130"/>
      <c r="D218" s="82">
        <v>0</v>
      </c>
      <c r="E218" s="112"/>
      <c r="F218" s="139" t="s">
        <v>855</v>
      </c>
      <c r="H218" s="112"/>
      <c r="I218" s="83"/>
      <c r="J218" s="146"/>
      <c r="K218" s="112"/>
      <c r="L218" s="83"/>
      <c r="M218" s="146"/>
      <c r="N218" s="111" t="s">
        <v>1024</v>
      </c>
      <c r="R218" s="153"/>
    </row>
    <row r="219" spans="1:18" s="87" customFormat="1">
      <c r="B219" s="110" t="s">
        <v>842</v>
      </c>
      <c r="C219" s="129"/>
      <c r="D219" s="82">
        <v>1</v>
      </c>
      <c r="E219" s="112"/>
      <c r="F219" s="139" t="s">
        <v>544</v>
      </c>
      <c r="G219" s="111"/>
      <c r="H219" s="119"/>
      <c r="I219" s="106"/>
      <c r="J219" s="147"/>
      <c r="K219" s="119"/>
      <c r="L219" s="106"/>
      <c r="M219" s="147"/>
      <c r="R219" s="157"/>
    </row>
    <row r="220" spans="1:18" s="101" customFormat="1">
      <c r="B220" s="110" t="s">
        <v>944</v>
      </c>
      <c r="C220" s="126"/>
      <c r="D220" s="114">
        <v>0</v>
      </c>
      <c r="E220" s="122"/>
      <c r="F220" s="142" t="s">
        <v>933</v>
      </c>
      <c r="G220" s="87"/>
      <c r="H220" s="122"/>
      <c r="I220" s="115"/>
      <c r="J220" s="147"/>
      <c r="K220" s="122"/>
      <c r="L220" s="115"/>
      <c r="M220" s="147"/>
      <c r="N220" s="101" t="s">
        <v>932</v>
      </c>
      <c r="R220" s="157"/>
    </row>
    <row r="221" spans="1:18" s="75" customFormat="1">
      <c r="B221" s="110" t="s">
        <v>945</v>
      </c>
      <c r="C221" s="131"/>
      <c r="D221" s="68" t="s">
        <v>762</v>
      </c>
      <c r="E221" s="76"/>
      <c r="F221" s="143" t="s">
        <v>935</v>
      </c>
      <c r="G221" s="160"/>
      <c r="H221" s="76"/>
      <c r="I221" s="69"/>
      <c r="J221" s="150"/>
      <c r="K221" s="76"/>
      <c r="L221" s="69"/>
      <c r="M221" s="150"/>
      <c r="N221" s="75" t="s">
        <v>934</v>
      </c>
      <c r="R221" s="158"/>
    </row>
    <row r="222" spans="1:18" s="75" customFormat="1">
      <c r="B222" s="110" t="s">
        <v>946</v>
      </c>
      <c r="C222" s="131">
        <v>41648</v>
      </c>
      <c r="D222" s="114" t="s">
        <v>793</v>
      </c>
      <c r="E222" s="105"/>
      <c r="F222" s="142" t="s">
        <v>334</v>
      </c>
      <c r="G222" s="218"/>
      <c r="H222" s="76"/>
      <c r="I222" s="69"/>
      <c r="J222" s="150"/>
      <c r="K222" s="76"/>
      <c r="L222" s="69"/>
      <c r="M222" s="150"/>
      <c r="N222" s="75" t="s">
        <v>335</v>
      </c>
      <c r="R222" s="158"/>
    </row>
    <row r="223" spans="1:18" s="75" customFormat="1">
      <c r="B223" s="110" t="s">
        <v>947</v>
      </c>
      <c r="C223" s="131">
        <v>41648</v>
      </c>
      <c r="D223" s="114" t="s">
        <v>762</v>
      </c>
      <c r="E223" s="105"/>
      <c r="F223" s="142" t="s">
        <v>336</v>
      </c>
      <c r="G223" s="218"/>
      <c r="H223" s="76"/>
      <c r="I223" s="69"/>
      <c r="J223" s="150"/>
      <c r="K223" s="76"/>
      <c r="L223" s="69"/>
      <c r="M223" s="150"/>
      <c r="N223" s="75" t="s">
        <v>337</v>
      </c>
      <c r="R223" s="158"/>
    </row>
    <row r="224" spans="1:18" s="75" customFormat="1">
      <c r="B224" s="110" t="s">
        <v>948</v>
      </c>
      <c r="C224" s="131"/>
      <c r="D224" s="104" t="s">
        <v>765</v>
      </c>
      <c r="E224" s="105"/>
      <c r="F224" s="140" t="s">
        <v>701</v>
      </c>
      <c r="G224" s="218"/>
      <c r="H224" s="76"/>
      <c r="I224" s="69"/>
      <c r="J224" s="150"/>
      <c r="K224" s="76"/>
      <c r="L224" s="69"/>
      <c r="M224" s="150"/>
      <c r="R224" s="158"/>
    </row>
    <row r="225" spans="1:18" s="75" customFormat="1" ht="13.5" thickBot="1">
      <c r="B225" s="110" t="s">
        <v>338</v>
      </c>
      <c r="C225" s="131"/>
      <c r="D225" s="104" t="s">
        <v>765</v>
      </c>
      <c r="E225" s="105"/>
      <c r="F225" s="140" t="s">
        <v>701</v>
      </c>
      <c r="G225" s="218"/>
      <c r="H225" s="76"/>
      <c r="I225" s="69"/>
      <c r="J225" s="150"/>
      <c r="K225" s="76"/>
      <c r="L225" s="69"/>
      <c r="M225" s="150"/>
      <c r="N225" s="84"/>
      <c r="R225" s="158"/>
    </row>
    <row r="226" spans="1:18" s="173" customFormat="1" ht="13.5" thickBot="1">
      <c r="A226" s="167" t="s">
        <v>497</v>
      </c>
      <c r="B226" s="168" t="s">
        <v>850</v>
      </c>
      <c r="C226" s="169"/>
      <c r="D226" s="170">
        <v>1</v>
      </c>
      <c r="E226" s="171"/>
      <c r="F226" s="172" t="s">
        <v>545</v>
      </c>
      <c r="H226" s="171"/>
      <c r="I226" s="195">
        <f>SUM(I227:I229)</f>
        <v>0</v>
      </c>
      <c r="J226" s="195">
        <f>SUM(J227:J229)</f>
        <v>0</v>
      </c>
      <c r="K226" s="171"/>
      <c r="L226" s="195">
        <f>SUM(L227:L229)</f>
        <v>0</v>
      </c>
      <c r="M226" s="195">
        <f>SUM(M227:M229)</f>
        <v>0</v>
      </c>
      <c r="N226" s="173" t="s">
        <v>255</v>
      </c>
      <c r="R226" s="174"/>
    </row>
    <row r="227" spans="1:18" s="111" customFormat="1">
      <c r="B227" s="110" t="s">
        <v>949</v>
      </c>
      <c r="C227" s="130"/>
      <c r="D227" s="104" t="s">
        <v>765</v>
      </c>
      <c r="E227" s="105"/>
      <c r="F227" s="140" t="s">
        <v>701</v>
      </c>
      <c r="G227" s="218"/>
      <c r="H227" s="112"/>
      <c r="I227" s="83"/>
      <c r="J227" s="146"/>
      <c r="K227" s="112"/>
      <c r="L227" s="83"/>
      <c r="M227" s="146"/>
      <c r="R227" s="153"/>
    </row>
    <row r="228" spans="1:18" s="111" customFormat="1">
      <c r="B228" s="110" t="s">
        <v>950</v>
      </c>
      <c r="C228" s="130"/>
      <c r="D228" s="104" t="s">
        <v>765</v>
      </c>
      <c r="E228" s="105"/>
      <c r="F228" s="140" t="s">
        <v>701</v>
      </c>
      <c r="G228" s="218"/>
      <c r="H228" s="112"/>
      <c r="I228" s="83"/>
      <c r="J228" s="146"/>
      <c r="K228" s="112"/>
      <c r="L228" s="83"/>
      <c r="M228" s="146"/>
      <c r="R228" s="153"/>
    </row>
    <row r="229" spans="1:18" s="70" customFormat="1" ht="13.5" thickBot="1">
      <c r="A229" s="99"/>
      <c r="B229" s="71" t="s">
        <v>951</v>
      </c>
      <c r="C229" s="124"/>
      <c r="D229" s="104" t="s">
        <v>765</v>
      </c>
      <c r="E229" s="105"/>
      <c r="F229" s="140" t="s">
        <v>701</v>
      </c>
      <c r="G229" s="218"/>
      <c r="H229" s="73"/>
      <c r="I229" s="74"/>
      <c r="J229" s="146"/>
      <c r="K229" s="73"/>
      <c r="L229" s="74"/>
      <c r="M229" s="146"/>
      <c r="R229" s="153"/>
    </row>
    <row r="230" spans="1:18" s="173" customFormat="1" ht="13.5" thickBot="1">
      <c r="A230" s="167" t="s">
        <v>497</v>
      </c>
      <c r="B230" s="168" t="s">
        <v>860</v>
      </c>
      <c r="C230" s="169"/>
      <c r="D230" s="170" t="s">
        <v>762</v>
      </c>
      <c r="E230" s="171"/>
      <c r="F230" s="172" t="s">
        <v>771</v>
      </c>
      <c r="H230" s="171"/>
      <c r="I230" s="195">
        <f>SUM(I231:I234)</f>
        <v>0</v>
      </c>
      <c r="J230" s="195">
        <f>SUM(J231:J234)</f>
        <v>0</v>
      </c>
      <c r="K230" s="171"/>
      <c r="L230" s="195">
        <f>SUM(L231:L234)</f>
        <v>0</v>
      </c>
      <c r="M230" s="195">
        <f>SUM(M231:M234)</f>
        <v>0</v>
      </c>
      <c r="N230" s="173" t="s">
        <v>256</v>
      </c>
      <c r="R230" s="174"/>
    </row>
    <row r="231" spans="1:18" s="111" customFormat="1">
      <c r="B231" s="110" t="s">
        <v>861</v>
      </c>
      <c r="C231" s="130"/>
      <c r="D231" s="82" t="s">
        <v>794</v>
      </c>
      <c r="E231" s="112" t="s">
        <v>524</v>
      </c>
      <c r="F231" s="139" t="s">
        <v>859</v>
      </c>
      <c r="H231" s="112"/>
      <c r="I231" s="83"/>
      <c r="J231" s="146"/>
      <c r="K231" s="112" t="s">
        <v>536</v>
      </c>
      <c r="L231" s="83"/>
      <c r="M231" s="146"/>
      <c r="N231" s="85" t="s">
        <v>519</v>
      </c>
      <c r="R231" s="153"/>
    </row>
    <row r="232" spans="1:18" s="111" customFormat="1">
      <c r="B232" s="110" t="s">
        <v>952</v>
      </c>
      <c r="C232" s="130"/>
      <c r="D232" s="104" t="s">
        <v>765</v>
      </c>
      <c r="E232" s="105"/>
      <c r="F232" s="140" t="s">
        <v>701</v>
      </c>
      <c r="G232" s="218"/>
      <c r="H232" s="112"/>
      <c r="I232" s="83"/>
      <c r="J232" s="146"/>
      <c r="K232" s="112"/>
      <c r="L232" s="83"/>
      <c r="M232" s="146"/>
      <c r="R232" s="153"/>
    </row>
    <row r="233" spans="1:18" s="111" customFormat="1">
      <c r="B233" s="110" t="s">
        <v>953</v>
      </c>
      <c r="C233" s="130"/>
      <c r="D233" s="104" t="s">
        <v>765</v>
      </c>
      <c r="E233" s="105"/>
      <c r="F233" s="140" t="s">
        <v>701</v>
      </c>
      <c r="G233" s="218"/>
      <c r="H233" s="112"/>
      <c r="I233" s="83"/>
      <c r="J233" s="146"/>
      <c r="K233" s="112"/>
      <c r="L233" s="83"/>
      <c r="M233" s="146"/>
      <c r="R233" s="153"/>
    </row>
    <row r="234" spans="1:18" s="70" customFormat="1" ht="13.5" thickBot="1">
      <c r="A234" s="99"/>
      <c r="B234" s="110" t="s">
        <v>954</v>
      </c>
      <c r="C234" s="124"/>
      <c r="D234" s="104" t="s">
        <v>765</v>
      </c>
      <c r="E234" s="105"/>
      <c r="F234" s="140" t="s">
        <v>701</v>
      </c>
      <c r="G234" s="218"/>
      <c r="H234" s="73"/>
      <c r="I234" s="74"/>
      <c r="J234" s="146"/>
      <c r="K234" s="73"/>
      <c r="L234" s="74"/>
      <c r="M234" s="146"/>
      <c r="R234" s="153"/>
    </row>
    <row r="235" spans="1:18" s="173" customFormat="1" ht="13.5" thickBot="1">
      <c r="A235" s="167" t="s">
        <v>497</v>
      </c>
      <c r="B235" s="168" t="s">
        <v>864</v>
      </c>
      <c r="C235" s="169"/>
      <c r="D235" s="170" t="s">
        <v>762</v>
      </c>
      <c r="E235" s="171"/>
      <c r="F235" s="172" t="s">
        <v>862</v>
      </c>
      <c r="H235" s="171"/>
      <c r="I235" s="195">
        <f>SUM(I236:I239)</f>
        <v>0</v>
      </c>
      <c r="J235" s="195">
        <f>SUM(J236:J239)</f>
        <v>0</v>
      </c>
      <c r="K235" s="171"/>
      <c r="L235" s="195">
        <f>SUM(L236:L239)</f>
        <v>0</v>
      </c>
      <c r="M235" s="195">
        <f>SUM(M236:M239)</f>
        <v>0</v>
      </c>
      <c r="N235" s="173" t="s">
        <v>257</v>
      </c>
      <c r="R235" s="174"/>
    </row>
    <row r="236" spans="1:18" s="111" customFormat="1">
      <c r="B236" s="110" t="s">
        <v>865</v>
      </c>
      <c r="C236" s="130"/>
      <c r="D236" s="82" t="s">
        <v>793</v>
      </c>
      <c r="E236" s="112" t="s">
        <v>524</v>
      </c>
      <c r="F236" s="139" t="s">
        <v>863</v>
      </c>
      <c r="H236" s="112"/>
      <c r="I236" s="83"/>
      <c r="J236" s="146"/>
      <c r="K236" s="112"/>
      <c r="L236" s="83"/>
      <c r="M236" s="146"/>
      <c r="N236" s="86" t="s">
        <v>866</v>
      </c>
      <c r="R236" s="153"/>
    </row>
    <row r="237" spans="1:18" s="111" customFormat="1">
      <c r="B237" s="110" t="s">
        <v>955</v>
      </c>
      <c r="C237" s="130"/>
      <c r="D237" s="104" t="s">
        <v>765</v>
      </c>
      <c r="E237" s="105"/>
      <c r="F237" s="140" t="s">
        <v>701</v>
      </c>
      <c r="G237" s="218"/>
      <c r="H237" s="112"/>
      <c r="I237" s="83"/>
      <c r="J237" s="146"/>
      <c r="K237" s="112"/>
      <c r="L237" s="83"/>
      <c r="M237" s="146"/>
      <c r="R237" s="153"/>
    </row>
    <row r="238" spans="1:18" s="111" customFormat="1">
      <c r="B238" s="110" t="s">
        <v>956</v>
      </c>
      <c r="C238" s="130"/>
      <c r="D238" s="104" t="s">
        <v>765</v>
      </c>
      <c r="E238" s="105"/>
      <c r="F238" s="140" t="s">
        <v>701</v>
      </c>
      <c r="G238" s="218"/>
      <c r="H238" s="112"/>
      <c r="I238" s="83"/>
      <c r="J238" s="146"/>
      <c r="K238" s="112"/>
      <c r="L238" s="83"/>
      <c r="M238" s="146"/>
      <c r="R238" s="153"/>
    </row>
    <row r="239" spans="1:18" s="70" customFormat="1" ht="13.5" thickBot="1">
      <c r="A239" s="99"/>
      <c r="B239" s="110" t="s">
        <v>957</v>
      </c>
      <c r="C239" s="124"/>
      <c r="D239" s="104" t="s">
        <v>765</v>
      </c>
      <c r="E239" s="105"/>
      <c r="F239" s="140" t="s">
        <v>701</v>
      </c>
      <c r="G239" s="218"/>
      <c r="H239" s="73"/>
      <c r="I239" s="74"/>
      <c r="J239" s="146"/>
      <c r="K239" s="73"/>
      <c r="L239" s="74"/>
      <c r="M239" s="146"/>
      <c r="R239" s="153"/>
    </row>
    <row r="240" spans="1:18" s="173" customFormat="1" ht="13.5" thickBot="1">
      <c r="A240" s="167" t="s">
        <v>497</v>
      </c>
      <c r="B240" s="168" t="s">
        <v>870</v>
      </c>
      <c r="C240" s="169"/>
      <c r="D240" s="170" t="s">
        <v>762</v>
      </c>
      <c r="E240" s="171"/>
      <c r="F240" s="172" t="s">
        <v>868</v>
      </c>
      <c r="H240" s="171"/>
      <c r="I240" s="195">
        <f>SUM(I241:I244)</f>
        <v>0</v>
      </c>
      <c r="J240" s="195">
        <f>SUM(J241:J244)</f>
        <v>0</v>
      </c>
      <c r="K240" s="171"/>
      <c r="L240" s="195">
        <f>SUM(L241:L244)</f>
        <v>0</v>
      </c>
      <c r="M240" s="195">
        <f>SUM(M241:M244)</f>
        <v>0</v>
      </c>
      <c r="N240" s="173" t="s">
        <v>259</v>
      </c>
      <c r="R240" s="174"/>
    </row>
    <row r="241" spans="1:18" s="111" customFormat="1">
      <c r="B241" s="110" t="s">
        <v>869</v>
      </c>
      <c r="C241" s="130"/>
      <c r="D241" s="82" t="s">
        <v>762</v>
      </c>
      <c r="E241" s="112"/>
      <c r="F241" s="139" t="s">
        <v>867</v>
      </c>
      <c r="H241" s="112"/>
      <c r="I241" s="83"/>
      <c r="J241" s="146"/>
      <c r="K241" s="112"/>
      <c r="L241" s="83"/>
      <c r="M241" s="146"/>
      <c r="N241" s="86" t="s">
        <v>513</v>
      </c>
      <c r="R241" s="153"/>
    </row>
    <row r="242" spans="1:18" s="111" customFormat="1">
      <c r="B242" s="110" t="s">
        <v>907</v>
      </c>
      <c r="C242" s="130"/>
      <c r="D242" s="104" t="s">
        <v>765</v>
      </c>
      <c r="E242" s="105"/>
      <c r="F242" s="140" t="s">
        <v>701</v>
      </c>
      <c r="G242" s="218"/>
      <c r="H242" s="112"/>
      <c r="I242" s="83"/>
      <c r="J242" s="146"/>
      <c r="K242" s="112"/>
      <c r="L242" s="83"/>
      <c r="M242" s="146"/>
      <c r="R242" s="153"/>
    </row>
    <row r="243" spans="1:18" s="111" customFormat="1">
      <c r="B243" s="110" t="s">
        <v>958</v>
      </c>
      <c r="C243" s="130"/>
      <c r="D243" s="104" t="s">
        <v>765</v>
      </c>
      <c r="E243" s="105"/>
      <c r="F243" s="140" t="s">
        <v>701</v>
      </c>
      <c r="G243" s="218"/>
      <c r="H243" s="112"/>
      <c r="I243" s="83"/>
      <c r="J243" s="146"/>
      <c r="K243" s="112"/>
      <c r="L243" s="83"/>
      <c r="M243" s="146"/>
      <c r="R243" s="153"/>
    </row>
    <row r="244" spans="1:18" s="70" customFormat="1" ht="13.5" thickBot="1">
      <c r="A244" s="99"/>
      <c r="B244" s="110" t="s">
        <v>959</v>
      </c>
      <c r="C244" s="124"/>
      <c r="D244" s="104" t="s">
        <v>765</v>
      </c>
      <c r="E244" s="105"/>
      <c r="F244" s="140" t="s">
        <v>701</v>
      </c>
      <c r="G244" s="218"/>
      <c r="H244" s="73"/>
      <c r="I244" s="74"/>
      <c r="J244" s="146"/>
      <c r="K244" s="73"/>
      <c r="L244" s="74"/>
      <c r="M244" s="146"/>
      <c r="R244" s="153"/>
    </row>
    <row r="245" spans="1:18" s="173" customFormat="1" ht="13.5" thickBot="1">
      <c r="A245" s="167" t="s">
        <v>497</v>
      </c>
      <c r="B245" s="168" t="s">
        <v>879</v>
      </c>
      <c r="C245" s="169"/>
      <c r="D245" s="170" t="s">
        <v>762</v>
      </c>
      <c r="E245" s="171"/>
      <c r="F245" s="172" t="s">
        <v>871</v>
      </c>
      <c r="H245" s="171"/>
      <c r="I245" s="195">
        <f>SUM(I246:I250)</f>
        <v>0</v>
      </c>
      <c r="J245" s="195">
        <f>SUM(J246:J250)</f>
        <v>0</v>
      </c>
      <c r="K245" s="171"/>
      <c r="L245" s="195">
        <f>SUM(L246:L250)</f>
        <v>0</v>
      </c>
      <c r="M245" s="195">
        <f>SUM(M246:M250)</f>
        <v>0</v>
      </c>
      <c r="N245" s="173" t="s">
        <v>51</v>
      </c>
      <c r="R245" s="174"/>
    </row>
    <row r="246" spans="1:18" s="111" customFormat="1">
      <c r="B246" s="110" t="s">
        <v>882</v>
      </c>
      <c r="C246" s="130"/>
      <c r="D246" s="82" t="s">
        <v>793</v>
      </c>
      <c r="E246" s="112"/>
      <c r="F246" s="139" t="s">
        <v>52</v>
      </c>
      <c r="H246" s="112"/>
      <c r="I246" s="83"/>
      <c r="J246" s="146"/>
      <c r="K246" s="112"/>
      <c r="L246" s="83"/>
      <c r="M246" s="146"/>
      <c r="N246" s="86"/>
      <c r="R246" s="153"/>
    </row>
    <row r="247" spans="1:18" s="111" customFormat="1">
      <c r="B247" s="110" t="s">
        <v>960</v>
      </c>
      <c r="C247" s="130"/>
      <c r="D247" s="82" t="s">
        <v>762</v>
      </c>
      <c r="E247" s="112"/>
      <c r="F247" s="139" t="s">
        <v>53</v>
      </c>
      <c r="H247" s="112"/>
      <c r="I247" s="83"/>
      <c r="J247" s="146"/>
      <c r="K247" s="112"/>
      <c r="L247" s="83"/>
      <c r="M247" s="146"/>
      <c r="N247" s="86"/>
      <c r="R247" s="153"/>
    </row>
    <row r="248" spans="1:18" s="111" customFormat="1">
      <c r="B248" s="110" t="s">
        <v>961</v>
      </c>
      <c r="C248" s="130"/>
      <c r="D248" s="114" t="s">
        <v>762</v>
      </c>
      <c r="E248" s="105"/>
      <c r="F248" s="142" t="s">
        <v>54</v>
      </c>
      <c r="G248" s="87"/>
      <c r="H248" s="112"/>
      <c r="I248" s="83"/>
      <c r="J248" s="146"/>
      <c r="K248" s="112"/>
      <c r="L248" s="83"/>
      <c r="M248" s="146"/>
      <c r="R248" s="153"/>
    </row>
    <row r="249" spans="1:18" s="111" customFormat="1">
      <c r="B249" s="110" t="s">
        <v>962</v>
      </c>
      <c r="C249" s="130"/>
      <c r="D249" s="104" t="s">
        <v>765</v>
      </c>
      <c r="E249" s="105"/>
      <c r="F249" s="140" t="s">
        <v>701</v>
      </c>
      <c r="G249" s="218"/>
      <c r="H249" s="112"/>
      <c r="I249" s="83"/>
      <c r="J249" s="146"/>
      <c r="K249" s="112"/>
      <c r="L249" s="83"/>
      <c r="M249" s="146"/>
      <c r="R249" s="153"/>
    </row>
    <row r="250" spans="1:18" s="70" customFormat="1" ht="13.5" thickBot="1">
      <c r="A250" s="99"/>
      <c r="B250" s="110" t="s">
        <v>963</v>
      </c>
      <c r="C250" s="124"/>
      <c r="D250" s="104" t="s">
        <v>765</v>
      </c>
      <c r="E250" s="105"/>
      <c r="F250" s="140" t="s">
        <v>701</v>
      </c>
      <c r="G250" s="218"/>
      <c r="H250" s="73"/>
      <c r="I250" s="74"/>
      <c r="J250" s="146"/>
      <c r="K250" s="73"/>
      <c r="L250" s="74"/>
      <c r="M250" s="146"/>
      <c r="R250" s="153"/>
    </row>
    <row r="251" spans="1:18" s="173" customFormat="1" ht="13.5" thickBot="1">
      <c r="A251" s="167" t="s">
        <v>497</v>
      </c>
      <c r="B251" s="168" t="s">
        <v>964</v>
      </c>
      <c r="C251" s="169"/>
      <c r="D251" s="170" t="s">
        <v>762</v>
      </c>
      <c r="E251" s="171"/>
      <c r="F251" s="172" t="s">
        <v>258</v>
      </c>
      <c r="H251" s="171"/>
      <c r="I251" s="195">
        <f>SUM(I252:I255)</f>
        <v>0</v>
      </c>
      <c r="J251" s="195">
        <f>SUM(J252:J255)</f>
        <v>0</v>
      </c>
      <c r="K251" s="171"/>
      <c r="L251" s="195">
        <f>SUM(L252:L255)</f>
        <v>0</v>
      </c>
      <c r="M251" s="195">
        <f>SUM(M252:M255)</f>
        <v>0</v>
      </c>
      <c r="N251" s="173" t="s">
        <v>260</v>
      </c>
      <c r="R251" s="174"/>
    </row>
    <row r="252" spans="1:18" s="111" customFormat="1">
      <c r="B252" s="110" t="s">
        <v>965</v>
      </c>
      <c r="C252" s="130"/>
      <c r="D252" s="82" t="s">
        <v>795</v>
      </c>
      <c r="E252" s="112" t="s">
        <v>526</v>
      </c>
      <c r="F252" s="139" t="s">
        <v>55</v>
      </c>
      <c r="H252" s="112" t="s">
        <v>527</v>
      </c>
      <c r="I252" s="83"/>
      <c r="J252" s="146"/>
      <c r="K252" s="112"/>
      <c r="L252" s="83"/>
      <c r="M252" s="146"/>
      <c r="N252" s="77" t="s">
        <v>877</v>
      </c>
      <c r="R252" s="153"/>
    </row>
    <row r="253" spans="1:18" s="111" customFormat="1">
      <c r="B253" s="110" t="s">
        <v>966</v>
      </c>
      <c r="C253" s="130"/>
      <c r="D253" s="104" t="s">
        <v>765</v>
      </c>
      <c r="E253" s="105"/>
      <c r="F253" s="140" t="s">
        <v>701</v>
      </c>
      <c r="G253" s="218"/>
      <c r="H253" s="112"/>
      <c r="I253" s="83"/>
      <c r="J253" s="146"/>
      <c r="K253" s="112"/>
      <c r="L253" s="83"/>
      <c r="M253" s="146"/>
      <c r="R253" s="153"/>
    </row>
    <row r="254" spans="1:18" s="111" customFormat="1">
      <c r="B254" s="110" t="s">
        <v>967</v>
      </c>
      <c r="C254" s="130"/>
      <c r="D254" s="104" t="s">
        <v>765</v>
      </c>
      <c r="E254" s="105"/>
      <c r="F254" s="140" t="s">
        <v>701</v>
      </c>
      <c r="G254" s="218"/>
      <c r="H254" s="112"/>
      <c r="I254" s="83"/>
      <c r="J254" s="146"/>
      <c r="K254" s="112"/>
      <c r="L254" s="83"/>
      <c r="M254" s="146"/>
      <c r="R254" s="153"/>
    </row>
    <row r="255" spans="1:18" s="70" customFormat="1" ht="13.5" thickBot="1">
      <c r="A255" s="99"/>
      <c r="B255" s="110" t="s">
        <v>968</v>
      </c>
      <c r="C255" s="124"/>
      <c r="D255" s="104" t="s">
        <v>765</v>
      </c>
      <c r="E255" s="105"/>
      <c r="F255" s="140" t="s">
        <v>701</v>
      </c>
      <c r="G255" s="218"/>
      <c r="H255" s="73"/>
      <c r="I255" s="74"/>
      <c r="J255" s="146"/>
      <c r="K255" s="73"/>
      <c r="L255" s="74"/>
      <c r="M255" s="146"/>
      <c r="R255" s="153"/>
    </row>
    <row r="256" spans="1:18" s="173" customFormat="1" ht="13.5" thickBot="1">
      <c r="A256" s="167" t="s">
        <v>878</v>
      </c>
      <c r="B256" s="168" t="s">
        <v>969</v>
      </c>
      <c r="C256" s="169"/>
      <c r="D256" s="170" t="s">
        <v>762</v>
      </c>
      <c r="E256" s="171"/>
      <c r="F256" s="172" t="s">
        <v>687</v>
      </c>
      <c r="H256" s="171"/>
      <c r="I256" s="195">
        <f>SUM(I257:I260)</f>
        <v>0</v>
      </c>
      <c r="J256" s="195">
        <f>SUM(J257:J260)</f>
        <v>0</v>
      </c>
      <c r="K256" s="171"/>
      <c r="L256" s="195">
        <f>SUM(L257:L260)</f>
        <v>6</v>
      </c>
      <c r="M256" s="195">
        <f>SUM(M257:M260)</f>
        <v>6</v>
      </c>
      <c r="R256" s="174"/>
    </row>
    <row r="257" spans="1:18" s="111" customFormat="1">
      <c r="B257" s="110" t="s">
        <v>970</v>
      </c>
      <c r="C257" s="130"/>
      <c r="D257" s="82" t="s">
        <v>793</v>
      </c>
      <c r="E257" s="112" t="s">
        <v>524</v>
      </c>
      <c r="F257" s="139" t="s">
        <v>880</v>
      </c>
      <c r="H257" s="112"/>
      <c r="I257" s="83"/>
      <c r="J257" s="146"/>
      <c r="K257" s="112" t="s">
        <v>536</v>
      </c>
      <c r="L257" s="83">
        <v>6</v>
      </c>
      <c r="M257" s="146">
        <v>6</v>
      </c>
      <c r="N257" s="77" t="s">
        <v>881</v>
      </c>
      <c r="R257" s="153"/>
    </row>
    <row r="258" spans="1:18" s="111" customFormat="1">
      <c r="B258" s="110" t="s">
        <v>971</v>
      </c>
      <c r="C258" s="130"/>
      <c r="D258" s="104" t="s">
        <v>765</v>
      </c>
      <c r="E258" s="105"/>
      <c r="F258" s="140" t="s">
        <v>701</v>
      </c>
      <c r="G258" s="218"/>
      <c r="H258" s="112"/>
      <c r="I258" s="83"/>
      <c r="J258" s="146"/>
      <c r="K258" s="112"/>
      <c r="L258" s="83"/>
      <c r="M258" s="146"/>
      <c r="R258" s="153"/>
    </row>
    <row r="259" spans="1:18" s="111" customFormat="1">
      <c r="B259" s="110" t="s">
        <v>972</v>
      </c>
      <c r="C259" s="130"/>
      <c r="D259" s="104" t="s">
        <v>765</v>
      </c>
      <c r="E259" s="105"/>
      <c r="F259" s="140" t="s">
        <v>701</v>
      </c>
      <c r="G259" s="218"/>
      <c r="H259" s="112"/>
      <c r="I259" s="83"/>
      <c r="J259" s="146"/>
      <c r="K259" s="112"/>
      <c r="L259" s="83"/>
      <c r="M259" s="146"/>
      <c r="R259" s="153"/>
    </row>
    <row r="260" spans="1:18" s="70" customFormat="1" ht="13.5" thickBot="1">
      <c r="A260" s="99"/>
      <c r="B260" s="110" t="s">
        <v>973</v>
      </c>
      <c r="C260" s="124"/>
      <c r="D260" s="104" t="s">
        <v>765</v>
      </c>
      <c r="E260" s="105"/>
      <c r="F260" s="140" t="s">
        <v>701</v>
      </c>
      <c r="G260" s="218"/>
      <c r="H260" s="73"/>
      <c r="I260" s="74"/>
      <c r="J260" s="146"/>
      <c r="K260" s="73"/>
      <c r="L260" s="74"/>
      <c r="M260" s="146"/>
      <c r="R260" s="153"/>
    </row>
    <row r="261" spans="1:18" s="173" customFormat="1" ht="13.5" thickBot="1">
      <c r="A261" s="167" t="s">
        <v>878</v>
      </c>
      <c r="B261" s="168" t="s">
        <v>974</v>
      </c>
      <c r="C261" s="169"/>
      <c r="D261" s="170" t="s">
        <v>762</v>
      </c>
      <c r="E261" s="171"/>
      <c r="F261" s="172" t="s">
        <v>897</v>
      </c>
      <c r="H261" s="171"/>
      <c r="I261" s="195">
        <f>SUM(I262:I266)</f>
        <v>0</v>
      </c>
      <c r="J261" s="195">
        <f>SUM(J262:J266)</f>
        <v>0</v>
      </c>
      <c r="K261" s="171"/>
      <c r="L261" s="195">
        <f>SUM(L262:L266)</f>
        <v>0</v>
      </c>
      <c r="M261" s="195">
        <f>SUM(M262:M266)</f>
        <v>0</v>
      </c>
      <c r="N261" s="173" t="s">
        <v>261</v>
      </c>
      <c r="R261" s="174"/>
    </row>
    <row r="262" spans="1:18" s="111" customFormat="1">
      <c r="B262" s="110" t="s">
        <v>975</v>
      </c>
      <c r="C262" s="130"/>
      <c r="D262" s="82" t="s">
        <v>762</v>
      </c>
      <c r="E262" s="112" t="s">
        <v>524</v>
      </c>
      <c r="F262" s="139" t="s">
        <v>883</v>
      </c>
      <c r="H262" s="112"/>
      <c r="I262" s="83"/>
      <c r="J262" s="146"/>
      <c r="K262" s="112"/>
      <c r="L262" s="83"/>
      <c r="M262" s="146"/>
      <c r="N262" s="77" t="s">
        <v>885</v>
      </c>
      <c r="R262" s="153"/>
    </row>
    <row r="263" spans="1:18" s="111" customFormat="1">
      <c r="B263" s="110" t="s">
        <v>976</v>
      </c>
      <c r="C263" s="130"/>
      <c r="D263" s="82" t="s">
        <v>762</v>
      </c>
      <c r="E263" s="112" t="s">
        <v>526</v>
      </c>
      <c r="F263" s="139" t="s">
        <v>884</v>
      </c>
      <c r="H263" s="112"/>
      <c r="I263" s="83"/>
      <c r="J263" s="146"/>
      <c r="K263" s="112"/>
      <c r="L263" s="83"/>
      <c r="M263" s="146"/>
      <c r="N263" s="77"/>
      <c r="R263" s="153"/>
    </row>
    <row r="264" spans="1:18" s="111" customFormat="1">
      <c r="B264" s="110" t="s">
        <v>977</v>
      </c>
      <c r="C264" s="130"/>
      <c r="D264" s="104" t="s">
        <v>765</v>
      </c>
      <c r="E264" s="105"/>
      <c r="F264" s="140" t="s">
        <v>701</v>
      </c>
      <c r="G264" s="218"/>
      <c r="H264" s="112"/>
      <c r="I264" s="83"/>
      <c r="J264" s="146"/>
      <c r="K264" s="112"/>
      <c r="L264" s="83"/>
      <c r="M264" s="146"/>
      <c r="R264" s="153"/>
    </row>
    <row r="265" spans="1:18" s="111" customFormat="1">
      <c r="B265" s="110" t="s">
        <v>978</v>
      </c>
      <c r="C265" s="130"/>
      <c r="D265" s="104" t="s">
        <v>765</v>
      </c>
      <c r="E265" s="105"/>
      <c r="F265" s="140" t="s">
        <v>701</v>
      </c>
      <c r="G265" s="218"/>
      <c r="H265" s="112"/>
      <c r="I265" s="83"/>
      <c r="J265" s="146"/>
      <c r="K265" s="112"/>
      <c r="L265" s="83"/>
      <c r="M265" s="146"/>
      <c r="R265" s="153"/>
    </row>
    <row r="266" spans="1:18" s="70" customFormat="1" ht="13.5" thickBot="1">
      <c r="A266" s="99"/>
      <c r="B266" s="110" t="s">
        <v>979</v>
      </c>
      <c r="C266" s="124"/>
      <c r="D266" s="104" t="s">
        <v>765</v>
      </c>
      <c r="E266" s="105"/>
      <c r="F266" s="140" t="s">
        <v>701</v>
      </c>
      <c r="G266" s="218"/>
      <c r="H266" s="73"/>
      <c r="I266" s="74"/>
      <c r="J266" s="146"/>
      <c r="K266" s="73"/>
      <c r="L266" s="74"/>
      <c r="M266" s="146"/>
      <c r="R266" s="153"/>
    </row>
    <row r="267" spans="1:18" s="173" customFormat="1" ht="13.5" thickBot="1">
      <c r="A267" s="167" t="s">
        <v>887</v>
      </c>
      <c r="B267" s="168" t="s">
        <v>980</v>
      </c>
      <c r="C267" s="169"/>
      <c r="D267" s="170" t="s">
        <v>793</v>
      </c>
      <c r="E267" s="171"/>
      <c r="F267" s="172" t="s">
        <v>458</v>
      </c>
      <c r="H267" s="171"/>
      <c r="I267" s="195">
        <f>SUM(I268:I270)</f>
        <v>0</v>
      </c>
      <c r="J267" s="195">
        <f>SUM(J268:J270)</f>
        <v>0</v>
      </c>
      <c r="K267" s="171"/>
      <c r="L267" s="195">
        <f>SUM(L268:L270)</f>
        <v>0</v>
      </c>
      <c r="M267" s="195">
        <f>SUM(M268:M270)</f>
        <v>0</v>
      </c>
      <c r="N267" s="173" t="s">
        <v>262</v>
      </c>
      <c r="R267" s="174"/>
    </row>
    <row r="268" spans="1:18" s="111" customFormat="1">
      <c r="B268" s="110" t="s">
        <v>981</v>
      </c>
      <c r="C268" s="130"/>
      <c r="D268" s="104" t="s">
        <v>765</v>
      </c>
      <c r="E268" s="105"/>
      <c r="F268" s="140" t="s">
        <v>701</v>
      </c>
      <c r="G268" s="218"/>
      <c r="H268" s="112"/>
      <c r="I268" s="83"/>
      <c r="J268" s="146"/>
      <c r="K268" s="112"/>
      <c r="L268" s="83"/>
      <c r="M268" s="146"/>
      <c r="R268" s="153"/>
    </row>
    <row r="269" spans="1:18" s="111" customFormat="1">
      <c r="B269" s="110" t="s">
        <v>982</v>
      </c>
      <c r="C269" s="130"/>
      <c r="D269" s="104" t="s">
        <v>765</v>
      </c>
      <c r="E269" s="105"/>
      <c r="F269" s="140" t="s">
        <v>701</v>
      </c>
      <c r="G269" s="218"/>
      <c r="H269" s="112"/>
      <c r="I269" s="83"/>
      <c r="J269" s="146"/>
      <c r="K269" s="112"/>
      <c r="L269" s="83"/>
      <c r="M269" s="146"/>
      <c r="R269" s="153"/>
    </row>
    <row r="270" spans="1:18" s="70" customFormat="1" ht="13.5" thickBot="1">
      <c r="A270" s="99"/>
      <c r="B270" s="110" t="s">
        <v>983</v>
      </c>
      <c r="C270" s="124"/>
      <c r="D270" s="104" t="s">
        <v>765</v>
      </c>
      <c r="E270" s="105"/>
      <c r="F270" s="140" t="s">
        <v>701</v>
      </c>
      <c r="G270" s="218"/>
      <c r="H270" s="73"/>
      <c r="I270" s="74"/>
      <c r="J270" s="146"/>
      <c r="K270" s="73"/>
      <c r="L270" s="74"/>
      <c r="M270" s="146"/>
      <c r="R270" s="153"/>
    </row>
    <row r="271" spans="1:18" s="173" customFormat="1" ht="13.5" thickBot="1">
      <c r="A271" s="167" t="s">
        <v>887</v>
      </c>
      <c r="B271" s="168" t="s">
        <v>984</v>
      </c>
      <c r="C271" s="169"/>
      <c r="D271" s="170" t="s">
        <v>762</v>
      </c>
      <c r="E271" s="171"/>
      <c r="F271" s="172" t="s">
        <v>518</v>
      </c>
      <c r="H271" s="171"/>
      <c r="I271" s="195">
        <f>SUM(I272:I274)</f>
        <v>0</v>
      </c>
      <c r="J271" s="195">
        <f>SUM(J272:J274)</f>
        <v>0</v>
      </c>
      <c r="K271" s="171"/>
      <c r="L271" s="195">
        <f>SUM(L272:L274)</f>
        <v>0</v>
      </c>
      <c r="M271" s="195">
        <f>SUM(M272:M274)</f>
        <v>0</v>
      </c>
      <c r="N271" s="173" t="s">
        <v>263</v>
      </c>
      <c r="R271" s="174"/>
    </row>
    <row r="272" spans="1:18" s="111" customFormat="1">
      <c r="B272" s="110" t="s">
        <v>985</v>
      </c>
      <c r="C272" s="130"/>
      <c r="D272" s="104" t="s">
        <v>765</v>
      </c>
      <c r="E272" s="105"/>
      <c r="F272" s="140" t="s">
        <v>701</v>
      </c>
      <c r="G272" s="218"/>
      <c r="H272" s="112"/>
      <c r="I272" s="83"/>
      <c r="J272" s="146"/>
      <c r="K272" s="112"/>
      <c r="L272" s="83"/>
      <c r="M272" s="146"/>
      <c r="R272" s="153"/>
    </row>
    <row r="273" spans="1:18" s="111" customFormat="1">
      <c r="B273" s="110" t="s">
        <v>986</v>
      </c>
      <c r="C273" s="130"/>
      <c r="D273" s="104" t="s">
        <v>765</v>
      </c>
      <c r="E273" s="105"/>
      <c r="F273" s="140" t="s">
        <v>701</v>
      </c>
      <c r="G273" s="218"/>
      <c r="H273" s="112"/>
      <c r="I273" s="83"/>
      <c r="J273" s="146"/>
      <c r="K273" s="112"/>
      <c r="L273" s="83"/>
      <c r="M273" s="146"/>
      <c r="R273" s="153"/>
    </row>
    <row r="274" spans="1:18" s="70" customFormat="1" ht="13.5" thickBot="1">
      <c r="A274" s="99"/>
      <c r="B274" s="110" t="s">
        <v>987</v>
      </c>
      <c r="C274" s="124"/>
      <c r="D274" s="104" t="s">
        <v>765</v>
      </c>
      <c r="E274" s="105"/>
      <c r="F274" s="140" t="s">
        <v>701</v>
      </c>
      <c r="G274" s="218"/>
      <c r="H274" s="73"/>
      <c r="I274" s="74"/>
      <c r="J274" s="146"/>
      <c r="K274" s="73"/>
      <c r="L274" s="74"/>
      <c r="M274" s="146"/>
      <c r="R274" s="153"/>
    </row>
    <row r="275" spans="1:18" s="173" customFormat="1" ht="13.5" thickBot="1">
      <c r="A275" s="167" t="s">
        <v>250</v>
      </c>
      <c r="B275" s="168" t="s">
        <v>988</v>
      </c>
      <c r="C275" s="169"/>
      <c r="D275" s="170" t="s">
        <v>762</v>
      </c>
      <c r="E275" s="171"/>
      <c r="F275" s="172" t="s">
        <v>909</v>
      </c>
      <c r="H275" s="171"/>
      <c r="I275" s="195">
        <f>SUM(I276:I278)</f>
        <v>0</v>
      </c>
      <c r="J275" s="195">
        <f>SUM(J276:J278)</f>
        <v>0</v>
      </c>
      <c r="K275" s="171"/>
      <c r="L275" s="195">
        <f>SUM(L276:L278)</f>
        <v>0</v>
      </c>
      <c r="M275" s="195">
        <f>SUM(M276:M278)</f>
        <v>0</v>
      </c>
      <c r="N275" s="199" t="s">
        <v>264</v>
      </c>
      <c r="R275" s="174"/>
    </row>
    <row r="276" spans="1:18" s="70" customFormat="1">
      <c r="B276" s="71" t="s">
        <v>989</v>
      </c>
      <c r="C276" s="124"/>
      <c r="D276" s="104" t="s">
        <v>765</v>
      </c>
      <c r="E276" s="105"/>
      <c r="F276" s="140" t="s">
        <v>701</v>
      </c>
      <c r="G276" s="218"/>
      <c r="H276" s="73"/>
      <c r="I276" s="74"/>
      <c r="J276" s="146"/>
      <c r="K276" s="73"/>
      <c r="L276" s="74"/>
      <c r="M276" s="146"/>
      <c r="R276" s="153"/>
    </row>
    <row r="277" spans="1:18" s="70" customFormat="1">
      <c r="B277" s="71" t="s">
        <v>990</v>
      </c>
      <c r="C277" s="124"/>
      <c r="D277" s="104" t="s">
        <v>765</v>
      </c>
      <c r="E277" s="105"/>
      <c r="F277" s="140" t="s">
        <v>701</v>
      </c>
      <c r="G277" s="218"/>
      <c r="H277" s="73"/>
      <c r="I277" s="74"/>
      <c r="J277" s="146"/>
      <c r="K277" s="73"/>
      <c r="L277" s="74"/>
      <c r="M277" s="146"/>
      <c r="R277" s="153"/>
    </row>
    <row r="278" spans="1:18" s="70" customFormat="1" ht="13.5" thickBot="1">
      <c r="B278" s="71" t="s">
        <v>991</v>
      </c>
      <c r="C278" s="124"/>
      <c r="D278" s="104" t="s">
        <v>765</v>
      </c>
      <c r="E278" s="105"/>
      <c r="F278" s="140" t="s">
        <v>701</v>
      </c>
      <c r="G278" s="218"/>
      <c r="H278" s="73"/>
      <c r="I278" s="74"/>
      <c r="J278" s="146"/>
      <c r="K278" s="73"/>
      <c r="L278" s="74"/>
      <c r="M278" s="146"/>
      <c r="R278" s="153"/>
    </row>
    <row r="279" spans="1:18" s="173" customFormat="1" ht="13.5" thickBot="1">
      <c r="A279" s="167" t="s">
        <v>250</v>
      </c>
      <c r="B279" s="168" t="s">
        <v>992</v>
      </c>
      <c r="C279" s="169"/>
      <c r="D279" s="170" t="s">
        <v>762</v>
      </c>
      <c r="E279" s="171"/>
      <c r="F279" s="172" t="s">
        <v>455</v>
      </c>
      <c r="H279" s="171"/>
      <c r="I279" s="195">
        <f>SUM(I280:I282)</f>
        <v>0</v>
      </c>
      <c r="J279" s="195">
        <f>SUM(J280:J282)</f>
        <v>0</v>
      </c>
      <c r="K279" s="171"/>
      <c r="L279" s="195">
        <f>SUM(L280:L282)</f>
        <v>0</v>
      </c>
      <c r="M279" s="195">
        <f>SUM(M280:M282)</f>
        <v>0</v>
      </c>
      <c r="N279" s="199" t="s">
        <v>265</v>
      </c>
      <c r="R279" s="174"/>
    </row>
    <row r="280" spans="1:18" s="70" customFormat="1">
      <c r="B280" s="71" t="s">
        <v>993</v>
      </c>
      <c r="C280" s="124"/>
      <c r="D280" s="104" t="s">
        <v>765</v>
      </c>
      <c r="E280" s="105"/>
      <c r="F280" s="140" t="s">
        <v>701</v>
      </c>
      <c r="G280" s="218"/>
      <c r="H280" s="73"/>
      <c r="I280" s="74"/>
      <c r="J280" s="146"/>
      <c r="K280" s="73"/>
      <c r="L280" s="74"/>
      <c r="M280" s="146"/>
      <c r="R280" s="153"/>
    </row>
    <row r="281" spans="1:18" s="70" customFormat="1">
      <c r="B281" s="71" t="s">
        <v>994</v>
      </c>
      <c r="C281" s="124"/>
      <c r="D281" s="104" t="s">
        <v>765</v>
      </c>
      <c r="E281" s="105"/>
      <c r="F281" s="140" t="s">
        <v>701</v>
      </c>
      <c r="G281" s="218"/>
      <c r="H281" s="73"/>
      <c r="I281" s="74"/>
      <c r="J281" s="146"/>
      <c r="K281" s="73"/>
      <c r="L281" s="74"/>
      <c r="M281" s="146"/>
      <c r="R281" s="153"/>
    </row>
    <row r="282" spans="1:18" s="70" customFormat="1" ht="13.5" thickBot="1">
      <c r="B282" s="71" t="s">
        <v>995</v>
      </c>
      <c r="C282" s="124"/>
      <c r="D282" s="104" t="s">
        <v>765</v>
      </c>
      <c r="E282" s="105"/>
      <c r="F282" s="140" t="s">
        <v>701</v>
      </c>
      <c r="G282" s="218"/>
      <c r="H282" s="73"/>
      <c r="I282" s="74"/>
      <c r="J282" s="146"/>
      <c r="K282" s="73"/>
      <c r="L282" s="74"/>
      <c r="M282" s="146"/>
      <c r="R282" s="153"/>
    </row>
    <row r="283" spans="1:18" s="173" customFormat="1" ht="13.5" thickBot="1">
      <c r="A283" s="167" t="s">
        <v>250</v>
      </c>
      <c r="B283" s="168" t="s">
        <v>996</v>
      </c>
      <c r="C283" s="169"/>
      <c r="D283" s="170" t="s">
        <v>762</v>
      </c>
      <c r="E283" s="171"/>
      <c r="F283" s="172" t="s">
        <v>456</v>
      </c>
      <c r="H283" s="171"/>
      <c r="I283" s="195">
        <f>SUM(I284:I286)</f>
        <v>0</v>
      </c>
      <c r="J283" s="195">
        <f>SUM(J284:J286)</f>
        <v>0</v>
      </c>
      <c r="K283" s="171"/>
      <c r="L283" s="195">
        <f>SUM(L284:L286)</f>
        <v>0</v>
      </c>
      <c r="M283" s="195">
        <f>SUM(M284:M286)</f>
        <v>0</v>
      </c>
      <c r="N283" s="199" t="s">
        <v>266</v>
      </c>
      <c r="R283" s="174"/>
    </row>
    <row r="284" spans="1:18" s="70" customFormat="1">
      <c r="B284" s="71" t="s">
        <v>997</v>
      </c>
      <c r="C284" s="124"/>
      <c r="D284" s="104" t="s">
        <v>765</v>
      </c>
      <c r="E284" s="105"/>
      <c r="F284" s="140" t="s">
        <v>701</v>
      </c>
      <c r="G284" s="218"/>
      <c r="H284" s="73"/>
      <c r="I284" s="74"/>
      <c r="J284" s="146"/>
      <c r="K284" s="73"/>
      <c r="L284" s="74"/>
      <c r="M284" s="146"/>
      <c r="R284" s="153"/>
    </row>
    <row r="285" spans="1:18" s="70" customFormat="1">
      <c r="B285" s="71" t="s">
        <v>998</v>
      </c>
      <c r="C285" s="124"/>
      <c r="D285" s="104" t="s">
        <v>765</v>
      </c>
      <c r="E285" s="105"/>
      <c r="F285" s="140" t="s">
        <v>701</v>
      </c>
      <c r="G285" s="218"/>
      <c r="H285" s="73"/>
      <c r="I285" s="74"/>
      <c r="J285" s="146"/>
      <c r="K285" s="73"/>
      <c r="L285" s="74"/>
      <c r="M285" s="146"/>
      <c r="R285" s="153"/>
    </row>
    <row r="286" spans="1:18" s="70" customFormat="1" ht="13.5" thickBot="1">
      <c r="B286" s="71" t="s">
        <v>999</v>
      </c>
      <c r="C286" s="124"/>
      <c r="D286" s="104" t="s">
        <v>765</v>
      </c>
      <c r="E286" s="105"/>
      <c r="F286" s="140" t="s">
        <v>701</v>
      </c>
      <c r="G286" s="218"/>
      <c r="H286" s="73"/>
      <c r="I286" s="74"/>
      <c r="J286" s="146"/>
      <c r="K286" s="73"/>
      <c r="L286" s="74"/>
      <c r="M286" s="146"/>
      <c r="R286" s="153"/>
    </row>
    <row r="287" spans="1:18" s="173" customFormat="1" ht="13.5" thickBot="1">
      <c r="A287" s="167" t="s">
        <v>250</v>
      </c>
      <c r="B287" s="168" t="s">
        <v>1000</v>
      </c>
      <c r="C287" s="169"/>
      <c r="D287" s="170" t="s">
        <v>762</v>
      </c>
      <c r="E287" s="171"/>
      <c r="F287" s="172" t="s">
        <v>910</v>
      </c>
      <c r="H287" s="171"/>
      <c r="I287" s="195">
        <f>SUM(I288:I290)</f>
        <v>0</v>
      </c>
      <c r="J287" s="195">
        <f>SUM(J288:J290)</f>
        <v>0</v>
      </c>
      <c r="K287" s="171"/>
      <c r="L287" s="195">
        <f>SUM(L288:L290)</f>
        <v>0</v>
      </c>
      <c r="M287" s="195">
        <f>SUM(M288:M290)</f>
        <v>0</v>
      </c>
      <c r="N287" s="198" t="s">
        <v>694</v>
      </c>
      <c r="R287" s="174"/>
    </row>
    <row r="288" spans="1:18" s="70" customFormat="1">
      <c r="B288" s="71" t="s">
        <v>1001</v>
      </c>
      <c r="C288" s="124"/>
      <c r="D288" s="104" t="s">
        <v>765</v>
      </c>
      <c r="E288" s="105"/>
      <c r="F288" s="140" t="s">
        <v>701</v>
      </c>
      <c r="G288" s="218"/>
      <c r="H288" s="73"/>
      <c r="I288" s="74"/>
      <c r="J288" s="146"/>
      <c r="K288" s="73"/>
      <c r="L288" s="74"/>
      <c r="M288" s="146"/>
      <c r="R288" s="153"/>
    </row>
    <row r="289" spans="1:18" s="70" customFormat="1">
      <c r="B289" s="71" t="s">
        <v>1002</v>
      </c>
      <c r="C289" s="124"/>
      <c r="D289" s="104" t="s">
        <v>765</v>
      </c>
      <c r="E289" s="105"/>
      <c r="F289" s="140" t="s">
        <v>701</v>
      </c>
      <c r="G289" s="218"/>
      <c r="H289" s="73"/>
      <c r="I289" s="74"/>
      <c r="J289" s="146"/>
      <c r="K289" s="73"/>
      <c r="L289" s="74"/>
      <c r="M289" s="146"/>
      <c r="R289" s="153"/>
    </row>
    <row r="290" spans="1:18" s="70" customFormat="1" ht="13.5" thickBot="1">
      <c r="B290" s="71" t="s">
        <v>1003</v>
      </c>
      <c r="C290" s="124"/>
      <c r="D290" s="104" t="s">
        <v>765</v>
      </c>
      <c r="E290" s="105"/>
      <c r="F290" s="140" t="s">
        <v>701</v>
      </c>
      <c r="G290" s="218"/>
      <c r="H290" s="73"/>
      <c r="I290" s="74"/>
      <c r="J290" s="146"/>
      <c r="K290" s="73"/>
      <c r="L290" s="74"/>
      <c r="M290" s="146"/>
      <c r="R290" s="153"/>
    </row>
    <row r="291" spans="1:18" s="173" customFormat="1" ht="13.5" thickBot="1">
      <c r="A291" s="167" t="s">
        <v>250</v>
      </c>
      <c r="B291" s="168" t="s">
        <v>1004</v>
      </c>
      <c r="C291" s="169"/>
      <c r="D291" s="170" t="s">
        <v>762</v>
      </c>
      <c r="E291" s="171"/>
      <c r="F291" s="172" t="s">
        <v>913</v>
      </c>
      <c r="H291" s="171"/>
      <c r="I291" s="195">
        <f>SUM(I292:I294)</f>
        <v>0</v>
      </c>
      <c r="J291" s="195">
        <f>SUM(J292:J294)</f>
        <v>0</v>
      </c>
      <c r="K291" s="171"/>
      <c r="L291" s="195">
        <f>SUM(L292:L294)</f>
        <v>0</v>
      </c>
      <c r="M291" s="195">
        <f>SUM(M292:M294)</f>
        <v>0</v>
      </c>
      <c r="N291" s="198" t="s">
        <v>914</v>
      </c>
      <c r="R291" s="174"/>
    </row>
    <row r="292" spans="1:18" s="70" customFormat="1">
      <c r="B292" s="71" t="s">
        <v>1005</v>
      </c>
      <c r="C292" s="124"/>
      <c r="D292" s="104" t="s">
        <v>765</v>
      </c>
      <c r="E292" s="105"/>
      <c r="F292" s="140" t="s">
        <v>701</v>
      </c>
      <c r="G292" s="218"/>
      <c r="H292" s="73"/>
      <c r="I292" s="74"/>
      <c r="J292" s="146"/>
      <c r="K292" s="73"/>
      <c r="L292" s="74"/>
      <c r="M292" s="146"/>
      <c r="R292" s="153"/>
    </row>
    <row r="293" spans="1:18" s="70" customFormat="1">
      <c r="B293" s="71" t="s">
        <v>1006</v>
      </c>
      <c r="C293" s="124"/>
      <c r="D293" s="104" t="s">
        <v>765</v>
      </c>
      <c r="E293" s="105"/>
      <c r="F293" s="140" t="s">
        <v>701</v>
      </c>
      <c r="G293" s="218"/>
      <c r="H293" s="73"/>
      <c r="I293" s="74"/>
      <c r="J293" s="146"/>
      <c r="K293" s="73"/>
      <c r="L293" s="74"/>
      <c r="M293" s="146"/>
      <c r="R293" s="153"/>
    </row>
    <row r="294" spans="1:18" s="70" customFormat="1" ht="13.5" thickBot="1">
      <c r="B294" s="71" t="s">
        <v>1007</v>
      </c>
      <c r="C294" s="124"/>
      <c r="D294" s="104" t="s">
        <v>765</v>
      </c>
      <c r="E294" s="105"/>
      <c r="F294" s="140" t="s">
        <v>701</v>
      </c>
      <c r="G294" s="218"/>
      <c r="H294" s="73"/>
      <c r="I294" s="74"/>
      <c r="J294" s="146"/>
      <c r="K294" s="73"/>
      <c r="L294" s="74"/>
      <c r="M294" s="146"/>
      <c r="R294" s="153"/>
    </row>
    <row r="295" spans="1:18" s="173" customFormat="1" ht="13.5" thickBot="1">
      <c r="A295" s="167" t="s">
        <v>250</v>
      </c>
      <c r="B295" s="168" t="s">
        <v>94</v>
      </c>
      <c r="C295" s="169"/>
      <c r="D295" s="170" t="s">
        <v>794</v>
      </c>
      <c r="E295" s="171"/>
      <c r="F295" s="172" t="s">
        <v>1009</v>
      </c>
      <c r="H295" s="171"/>
      <c r="I295" s="195">
        <f>SUM(I296:I298)</f>
        <v>0</v>
      </c>
      <c r="J295" s="195">
        <f>SUM(J296:J298)</f>
        <v>0</v>
      </c>
      <c r="K295" s="171" t="s">
        <v>536</v>
      </c>
      <c r="L295" s="195">
        <f>SUM(L296:L298)</f>
        <v>0</v>
      </c>
      <c r="M295" s="195">
        <f>SUM(M296:M298)</f>
        <v>0</v>
      </c>
      <c r="N295" s="198" t="s">
        <v>1010</v>
      </c>
      <c r="R295" s="174"/>
    </row>
    <row r="296" spans="1:18" s="70" customFormat="1">
      <c r="B296" s="110" t="s">
        <v>95</v>
      </c>
      <c r="C296" s="124"/>
      <c r="D296" s="104" t="s">
        <v>765</v>
      </c>
      <c r="E296" s="105"/>
      <c r="F296" s="140" t="s">
        <v>701</v>
      </c>
      <c r="G296" s="218"/>
      <c r="H296" s="73"/>
      <c r="I296" s="74"/>
      <c r="J296" s="146"/>
      <c r="K296" s="73"/>
      <c r="L296" s="74"/>
      <c r="M296" s="146"/>
      <c r="R296" s="153"/>
    </row>
    <row r="297" spans="1:18" s="70" customFormat="1">
      <c r="B297" s="110" t="s">
        <v>96</v>
      </c>
      <c r="C297" s="124"/>
      <c r="D297" s="104" t="s">
        <v>765</v>
      </c>
      <c r="E297" s="105"/>
      <c r="F297" s="140" t="s">
        <v>701</v>
      </c>
      <c r="G297" s="218"/>
      <c r="H297" s="73"/>
      <c r="I297" s="74"/>
      <c r="J297" s="146"/>
      <c r="K297" s="73"/>
      <c r="L297" s="74"/>
      <c r="M297" s="146"/>
      <c r="R297" s="153"/>
    </row>
    <row r="298" spans="1:18" s="70" customFormat="1" ht="13.5" thickBot="1">
      <c r="B298" s="110" t="s">
        <v>97</v>
      </c>
      <c r="C298" s="124"/>
      <c r="D298" s="104" t="s">
        <v>765</v>
      </c>
      <c r="E298" s="105"/>
      <c r="F298" s="140" t="s">
        <v>701</v>
      </c>
      <c r="G298" s="218"/>
      <c r="H298" s="73"/>
      <c r="I298" s="74"/>
      <c r="J298" s="146"/>
      <c r="K298" s="73"/>
      <c r="L298" s="74"/>
      <c r="M298" s="146"/>
      <c r="R298" s="153"/>
    </row>
    <row r="299" spans="1:18" s="198" customFormat="1" ht="13.5" thickBot="1">
      <c r="A299" s="200" t="s">
        <v>497</v>
      </c>
      <c r="B299" s="168" t="s">
        <v>98</v>
      </c>
      <c r="C299" s="201"/>
      <c r="D299" s="189">
        <v>3</v>
      </c>
      <c r="E299" s="190"/>
      <c r="F299" s="202" t="s">
        <v>542</v>
      </c>
      <c r="H299" s="190"/>
      <c r="I299" s="195">
        <f>SUM(I300:I302)</f>
        <v>0</v>
      </c>
      <c r="J299" s="195">
        <f>SUM(J300:J302)</f>
        <v>0</v>
      </c>
      <c r="K299" s="190"/>
      <c r="L299" s="195">
        <f>SUM(L300:L302)</f>
        <v>0</v>
      </c>
      <c r="M299" s="195">
        <f>SUM(M300:M302)</f>
        <v>0</v>
      </c>
      <c r="N299" s="198" t="s">
        <v>267</v>
      </c>
      <c r="R299" s="203"/>
    </row>
    <row r="300" spans="1:18">
      <c r="B300" s="110" t="s">
        <v>99</v>
      </c>
      <c r="D300" s="104" t="s">
        <v>765</v>
      </c>
      <c r="E300" s="105"/>
      <c r="F300" s="140" t="s">
        <v>701</v>
      </c>
      <c r="G300" s="218"/>
    </row>
    <row r="301" spans="1:18">
      <c r="B301" s="110" t="s">
        <v>100</v>
      </c>
      <c r="D301" s="104" t="s">
        <v>765</v>
      </c>
      <c r="E301" s="105"/>
      <c r="F301" s="140" t="s">
        <v>701</v>
      </c>
      <c r="G301" s="218"/>
    </row>
    <row r="302" spans="1:18" ht="13.5" thickBot="1">
      <c r="B302" s="110" t="s">
        <v>101</v>
      </c>
      <c r="D302" s="104" t="s">
        <v>765</v>
      </c>
      <c r="E302" s="105"/>
      <c r="F302" s="140" t="s">
        <v>701</v>
      </c>
      <c r="G302" s="218"/>
    </row>
    <row r="303" spans="1:18" s="198" customFormat="1" ht="13.5" thickBot="1">
      <c r="A303" s="200" t="s">
        <v>497</v>
      </c>
      <c r="B303" s="168" t="s">
        <v>102</v>
      </c>
      <c r="C303" s="201"/>
      <c r="D303" s="189">
        <v>0</v>
      </c>
      <c r="E303" s="190" t="s">
        <v>524</v>
      </c>
      <c r="F303" s="202" t="s">
        <v>552</v>
      </c>
      <c r="H303" s="190"/>
      <c r="I303" s="195">
        <f>SUM(I304:I306)</f>
        <v>0</v>
      </c>
      <c r="J303" s="195">
        <f>SUM(J304:J306)</f>
        <v>0</v>
      </c>
      <c r="K303" s="190"/>
      <c r="L303" s="195">
        <f>SUM(L304:L306)</f>
        <v>0</v>
      </c>
      <c r="M303" s="195">
        <f>SUM(M304:M306)</f>
        <v>0</v>
      </c>
      <c r="N303" s="198" t="s">
        <v>268</v>
      </c>
      <c r="R303" s="203"/>
    </row>
    <row r="304" spans="1:18" s="70" customFormat="1">
      <c r="B304" s="110" t="s">
        <v>103</v>
      </c>
      <c r="C304" s="124"/>
      <c r="D304" s="104" t="s">
        <v>765</v>
      </c>
      <c r="E304" s="105"/>
      <c r="F304" s="140"/>
      <c r="G304" s="218"/>
      <c r="H304" s="73"/>
      <c r="I304" s="74"/>
      <c r="J304" s="146"/>
      <c r="K304" s="73"/>
      <c r="L304" s="74"/>
      <c r="M304" s="146"/>
      <c r="R304" s="153"/>
    </row>
    <row r="305" spans="1:18" s="70" customFormat="1">
      <c r="B305" s="110" t="s">
        <v>104</v>
      </c>
      <c r="C305" s="124"/>
      <c r="D305" s="104" t="s">
        <v>765</v>
      </c>
      <c r="E305" s="105"/>
      <c r="F305" s="140" t="s">
        <v>701</v>
      </c>
      <c r="G305" s="218"/>
      <c r="H305" s="73"/>
      <c r="I305" s="74"/>
      <c r="J305" s="146"/>
      <c r="K305" s="73"/>
      <c r="L305" s="74"/>
      <c r="M305" s="146"/>
      <c r="R305" s="153"/>
    </row>
    <row r="306" spans="1:18" s="70" customFormat="1" ht="13.5" thickBot="1">
      <c r="B306" s="110" t="s">
        <v>105</v>
      </c>
      <c r="C306" s="124"/>
      <c r="D306" s="104" t="s">
        <v>765</v>
      </c>
      <c r="E306" s="105"/>
      <c r="F306" s="140" t="s">
        <v>701</v>
      </c>
      <c r="G306" s="218"/>
      <c r="H306" s="73"/>
      <c r="I306" s="74"/>
      <c r="J306" s="146"/>
      <c r="K306" s="73"/>
      <c r="L306" s="74"/>
      <c r="M306" s="146"/>
      <c r="R306" s="153"/>
    </row>
    <row r="307" spans="1:18" s="198" customFormat="1" ht="13.5" thickBot="1">
      <c r="A307" s="200" t="s">
        <v>497</v>
      </c>
      <c r="B307" s="168" t="s">
        <v>106</v>
      </c>
      <c r="C307" s="201"/>
      <c r="D307" s="189">
        <v>1</v>
      </c>
      <c r="E307" s="190" t="s">
        <v>524</v>
      </c>
      <c r="F307" s="202" t="s">
        <v>553</v>
      </c>
      <c r="H307" s="190"/>
      <c r="I307" s="195">
        <f>SUM(I308:I310)</f>
        <v>0</v>
      </c>
      <c r="J307" s="195">
        <f>SUM(J308:J310)</f>
        <v>0</v>
      </c>
      <c r="K307" s="190"/>
      <c r="L307" s="195">
        <f>SUM(L308:L310)</f>
        <v>0</v>
      </c>
      <c r="M307" s="195">
        <f>SUM(M308:M310)</f>
        <v>0</v>
      </c>
      <c r="N307" s="198" t="s">
        <v>269</v>
      </c>
      <c r="R307" s="203"/>
    </row>
    <row r="308" spans="1:18" s="70" customFormat="1">
      <c r="B308" s="110" t="s">
        <v>107</v>
      </c>
      <c r="C308" s="124"/>
      <c r="D308" s="104" t="s">
        <v>765</v>
      </c>
      <c r="E308" s="105"/>
      <c r="F308" s="140" t="s">
        <v>701</v>
      </c>
      <c r="G308" s="218"/>
      <c r="H308" s="73"/>
      <c r="I308" s="74"/>
      <c r="J308" s="146"/>
      <c r="K308" s="73"/>
      <c r="L308" s="74"/>
      <c r="M308" s="146"/>
      <c r="R308" s="153"/>
    </row>
    <row r="309" spans="1:18" s="70" customFormat="1">
      <c r="B309" s="110" t="s">
        <v>108</v>
      </c>
      <c r="C309" s="124"/>
      <c r="D309" s="104" t="s">
        <v>765</v>
      </c>
      <c r="E309" s="105"/>
      <c r="F309" s="140" t="s">
        <v>701</v>
      </c>
      <c r="G309" s="218"/>
      <c r="H309" s="73"/>
      <c r="I309" s="74"/>
      <c r="J309" s="146"/>
      <c r="K309" s="73"/>
      <c r="L309" s="74"/>
      <c r="M309" s="146"/>
      <c r="R309" s="153"/>
    </row>
    <row r="310" spans="1:18" s="70" customFormat="1" ht="13.5" thickBot="1">
      <c r="B310" s="110" t="s">
        <v>109</v>
      </c>
      <c r="C310" s="124"/>
      <c r="D310" s="104" t="s">
        <v>765</v>
      </c>
      <c r="E310" s="105"/>
      <c r="F310" s="140" t="s">
        <v>701</v>
      </c>
      <c r="G310" s="218"/>
      <c r="H310" s="73"/>
      <c r="I310" s="74"/>
      <c r="J310" s="146"/>
      <c r="K310" s="73"/>
      <c r="L310" s="74"/>
      <c r="M310" s="146"/>
      <c r="R310" s="153"/>
    </row>
    <row r="311" spans="1:18" s="198" customFormat="1" ht="13.5" thickBot="1">
      <c r="A311" s="200" t="s">
        <v>497</v>
      </c>
      <c r="B311" s="168" t="s">
        <v>110</v>
      </c>
      <c r="C311" s="201">
        <v>41619</v>
      </c>
      <c r="D311" s="189" t="s">
        <v>762</v>
      </c>
      <c r="E311" s="190"/>
      <c r="F311" s="202" t="s">
        <v>67</v>
      </c>
      <c r="H311" s="190"/>
      <c r="I311" s="195">
        <f>SUM(I312:I314)</f>
        <v>0</v>
      </c>
      <c r="J311" s="195">
        <f>SUM(J312:J314)</f>
        <v>0</v>
      </c>
      <c r="K311" s="190"/>
      <c r="L311" s="195">
        <f>SUM(L312:L314)</f>
        <v>0</v>
      </c>
      <c r="M311" s="195">
        <f>SUM(M312:M314)</f>
        <v>0</v>
      </c>
      <c r="N311" s="198" t="s">
        <v>68</v>
      </c>
      <c r="R311" s="203"/>
    </row>
    <row r="312" spans="1:18">
      <c r="B312" s="110" t="s">
        <v>111</v>
      </c>
      <c r="D312" s="104" t="s">
        <v>793</v>
      </c>
      <c r="E312" s="105" t="s">
        <v>524</v>
      </c>
      <c r="F312" s="140" t="s">
        <v>71</v>
      </c>
      <c r="G312" s="218"/>
      <c r="N312" s="63" t="s">
        <v>73</v>
      </c>
    </row>
    <row r="313" spans="1:18">
      <c r="B313" s="110" t="s">
        <v>112</v>
      </c>
      <c r="D313" s="104" t="s">
        <v>793</v>
      </c>
      <c r="E313" s="105" t="s">
        <v>524</v>
      </c>
      <c r="F313" s="140" t="s">
        <v>72</v>
      </c>
      <c r="G313" s="218"/>
    </row>
    <row r="314" spans="1:18" ht="13.5" thickBot="1">
      <c r="B314" s="110" t="s">
        <v>113</v>
      </c>
      <c r="D314" s="104" t="s">
        <v>765</v>
      </c>
      <c r="E314" s="105"/>
      <c r="F314" s="140" t="s">
        <v>701</v>
      </c>
      <c r="G314" s="218"/>
    </row>
    <row r="315" spans="1:18" s="173" customFormat="1" ht="13.5" thickBot="1">
      <c r="A315" s="167" t="s">
        <v>249</v>
      </c>
      <c r="B315" s="168" t="s">
        <v>114</v>
      </c>
      <c r="C315" s="169"/>
      <c r="D315" s="170" t="s">
        <v>762</v>
      </c>
      <c r="E315" s="171" t="s">
        <v>524</v>
      </c>
      <c r="F315" s="172" t="s">
        <v>523</v>
      </c>
      <c r="H315" s="171"/>
      <c r="I315" s="195">
        <f>SUM(I316:I318)</f>
        <v>0</v>
      </c>
      <c r="J315" s="195">
        <f>SUM(J316:J318)</f>
        <v>0</v>
      </c>
      <c r="K315" s="171" t="s">
        <v>536</v>
      </c>
      <c r="L315" s="195">
        <f>SUM(L316:L318)</f>
        <v>0</v>
      </c>
      <c r="M315" s="195">
        <f>SUM(M316:M318)</f>
        <v>0</v>
      </c>
      <c r="N315" s="198" t="s">
        <v>270</v>
      </c>
      <c r="R315" s="174"/>
    </row>
    <row r="316" spans="1:18" s="70" customFormat="1">
      <c r="B316" s="110" t="s">
        <v>115</v>
      </c>
      <c r="C316" s="124"/>
      <c r="D316" s="104" t="s">
        <v>765</v>
      </c>
      <c r="E316" s="105"/>
      <c r="F316" s="140" t="s">
        <v>701</v>
      </c>
      <c r="G316" s="218"/>
      <c r="H316" s="73"/>
      <c r="I316" s="74"/>
      <c r="J316" s="146"/>
      <c r="K316" s="73"/>
      <c r="L316" s="74"/>
      <c r="M316" s="146"/>
      <c r="R316" s="153"/>
    </row>
    <row r="317" spans="1:18" s="70" customFormat="1">
      <c r="B317" s="110" t="s">
        <v>116</v>
      </c>
      <c r="C317" s="124"/>
      <c r="D317" s="104" t="s">
        <v>765</v>
      </c>
      <c r="E317" s="105"/>
      <c r="F317" s="140" t="s">
        <v>701</v>
      </c>
      <c r="G317" s="218"/>
      <c r="H317" s="73"/>
      <c r="I317" s="74"/>
      <c r="J317" s="146"/>
      <c r="K317" s="73"/>
      <c r="L317" s="74"/>
      <c r="M317" s="146"/>
      <c r="R317" s="153"/>
    </row>
    <row r="318" spans="1:18" s="70" customFormat="1" ht="13.5" thickBot="1">
      <c r="B318" s="110" t="s">
        <v>117</v>
      </c>
      <c r="C318" s="124"/>
      <c r="D318" s="104" t="s">
        <v>765</v>
      </c>
      <c r="E318" s="105"/>
      <c r="F318" s="140" t="s">
        <v>701</v>
      </c>
      <c r="G318" s="218"/>
      <c r="H318" s="73"/>
      <c r="I318" s="74"/>
      <c r="J318" s="146"/>
      <c r="K318" s="73"/>
      <c r="L318" s="74"/>
      <c r="M318" s="146"/>
      <c r="R318" s="153"/>
    </row>
    <row r="319" spans="1:18" s="173" customFormat="1" ht="13.5" thickBot="1">
      <c r="A319" s="167" t="s">
        <v>249</v>
      </c>
      <c r="B319" s="168" t="s">
        <v>118</v>
      </c>
      <c r="C319" s="169"/>
      <c r="D319" s="170" t="s">
        <v>762</v>
      </c>
      <c r="E319" s="171"/>
      <c r="F319" s="172" t="s">
        <v>1027</v>
      </c>
      <c r="H319" s="171"/>
      <c r="I319" s="195">
        <f>SUM(I320:I322)</f>
        <v>0</v>
      </c>
      <c r="J319" s="195">
        <f>SUM(J320:J322)</f>
        <v>0</v>
      </c>
      <c r="K319" s="171" t="s">
        <v>536</v>
      </c>
      <c r="L319" s="195">
        <f>SUM(L320:L322)</f>
        <v>0</v>
      </c>
      <c r="M319" s="195">
        <f>SUM(M320:M322)</f>
        <v>0</v>
      </c>
      <c r="N319" s="198" t="s">
        <v>300</v>
      </c>
      <c r="R319" s="174"/>
    </row>
    <row r="320" spans="1:18" s="70" customFormat="1">
      <c r="B320" s="110" t="s">
        <v>119</v>
      </c>
      <c r="C320" s="124"/>
      <c r="D320" s="104" t="s">
        <v>765</v>
      </c>
      <c r="E320" s="105"/>
      <c r="F320" s="140" t="s">
        <v>701</v>
      </c>
      <c r="G320" s="218"/>
      <c r="H320" s="73"/>
      <c r="I320" s="74"/>
      <c r="J320" s="146"/>
      <c r="K320" s="73"/>
      <c r="L320" s="74"/>
      <c r="M320" s="146"/>
      <c r="R320" s="153"/>
    </row>
    <row r="321" spans="1:18" s="70" customFormat="1">
      <c r="B321" s="110" t="s">
        <v>120</v>
      </c>
      <c r="C321" s="124"/>
      <c r="D321" s="104" t="s">
        <v>765</v>
      </c>
      <c r="E321" s="105"/>
      <c r="F321" s="140" t="s">
        <v>701</v>
      </c>
      <c r="G321" s="218"/>
      <c r="H321" s="73"/>
      <c r="I321" s="74"/>
      <c r="J321" s="146"/>
      <c r="K321" s="73"/>
      <c r="L321" s="74"/>
      <c r="M321" s="146"/>
      <c r="R321" s="153"/>
    </row>
    <row r="322" spans="1:18" s="70" customFormat="1" ht="13.5" thickBot="1">
      <c r="B322" s="110" t="s">
        <v>121</v>
      </c>
      <c r="C322" s="124"/>
      <c r="D322" s="104" t="s">
        <v>765</v>
      </c>
      <c r="E322" s="105"/>
      <c r="F322" s="140" t="s">
        <v>701</v>
      </c>
      <c r="G322" s="218"/>
      <c r="H322" s="73"/>
      <c r="I322" s="74"/>
      <c r="J322" s="146"/>
      <c r="K322" s="73"/>
      <c r="L322" s="74"/>
      <c r="M322" s="146"/>
      <c r="R322" s="153"/>
    </row>
    <row r="323" spans="1:18" s="173" customFormat="1" ht="13.5" thickBot="1">
      <c r="A323" s="167" t="s">
        <v>250</v>
      </c>
      <c r="B323" s="168" t="s">
        <v>122</v>
      </c>
      <c r="C323" s="169"/>
      <c r="D323" s="170" t="s">
        <v>762</v>
      </c>
      <c r="E323" s="171"/>
      <c r="F323" s="172" t="s">
        <v>525</v>
      </c>
      <c r="H323" s="171"/>
      <c r="I323" s="195">
        <f>SUM(I324:I326)</f>
        <v>0</v>
      </c>
      <c r="J323" s="195">
        <f>SUM(J324:J326)</f>
        <v>0</v>
      </c>
      <c r="K323" s="171" t="s">
        <v>536</v>
      </c>
      <c r="L323" s="195">
        <f>SUM(L324:L326)</f>
        <v>0</v>
      </c>
      <c r="M323" s="195">
        <f>SUM(M324:M326)</f>
        <v>0</v>
      </c>
      <c r="N323" s="198" t="s">
        <v>277</v>
      </c>
      <c r="R323" s="174"/>
    </row>
    <row r="324" spans="1:18" s="70" customFormat="1">
      <c r="B324" s="110" t="s">
        <v>123</v>
      </c>
      <c r="C324" s="124"/>
      <c r="D324" s="104" t="s">
        <v>765</v>
      </c>
      <c r="E324" s="105"/>
      <c r="F324" s="140" t="s">
        <v>701</v>
      </c>
      <c r="G324" s="218"/>
      <c r="H324" s="73"/>
      <c r="I324" s="74"/>
      <c r="J324" s="146"/>
      <c r="K324" s="73"/>
      <c r="L324" s="74"/>
      <c r="M324" s="146"/>
      <c r="R324" s="153"/>
    </row>
    <row r="325" spans="1:18" s="70" customFormat="1">
      <c r="B325" s="110" t="s">
        <v>124</v>
      </c>
      <c r="C325" s="124"/>
      <c r="D325" s="104" t="s">
        <v>765</v>
      </c>
      <c r="E325" s="105"/>
      <c r="F325" s="140" t="s">
        <v>701</v>
      </c>
      <c r="G325" s="218"/>
      <c r="H325" s="73"/>
      <c r="I325" s="74"/>
      <c r="J325" s="146"/>
      <c r="K325" s="73"/>
      <c r="L325" s="74"/>
      <c r="M325" s="146"/>
      <c r="R325" s="153"/>
    </row>
    <row r="326" spans="1:18" s="70" customFormat="1" ht="13.5" thickBot="1">
      <c r="B326" s="110" t="s">
        <v>125</v>
      </c>
      <c r="C326" s="124"/>
      <c r="D326" s="104" t="s">
        <v>765</v>
      </c>
      <c r="E326" s="105"/>
      <c r="F326" s="140" t="s">
        <v>701</v>
      </c>
      <c r="G326" s="218"/>
      <c r="H326" s="73"/>
      <c r="I326" s="74"/>
      <c r="J326" s="146"/>
      <c r="K326" s="73"/>
      <c r="L326" s="74"/>
      <c r="M326" s="146"/>
      <c r="R326" s="153"/>
    </row>
    <row r="327" spans="1:18" s="181" customFormat="1" ht="13.5" thickBot="1">
      <c r="A327" s="175" t="s">
        <v>507</v>
      </c>
      <c r="B327" s="168" t="s">
        <v>126</v>
      </c>
      <c r="C327" s="177"/>
      <c r="D327" s="170" t="s">
        <v>762</v>
      </c>
      <c r="E327" s="171"/>
      <c r="F327" s="172" t="s">
        <v>1008</v>
      </c>
      <c r="G327" s="173"/>
      <c r="H327" s="179"/>
      <c r="I327" s="195">
        <f>SUM(I328:I330)</f>
        <v>0</v>
      </c>
      <c r="J327" s="195">
        <f>SUM(J328:J330)</f>
        <v>0</v>
      </c>
      <c r="K327" s="179"/>
      <c r="L327" s="195">
        <f>SUM(L328:L330)</f>
        <v>0</v>
      </c>
      <c r="M327" s="195">
        <f>SUM(M328:M330)</f>
        <v>0</v>
      </c>
      <c r="N327" s="181" t="s">
        <v>278</v>
      </c>
      <c r="R327" s="182"/>
    </row>
    <row r="328" spans="1:18" s="87" customFormat="1">
      <c r="B328" s="110" t="s">
        <v>127</v>
      </c>
      <c r="C328" s="129"/>
      <c r="D328" s="104" t="s">
        <v>765</v>
      </c>
      <c r="E328" s="105"/>
      <c r="F328" s="140" t="s">
        <v>701</v>
      </c>
      <c r="G328" s="218"/>
      <c r="H328" s="119"/>
      <c r="I328" s="106"/>
      <c r="J328" s="147"/>
      <c r="K328" s="119"/>
      <c r="L328" s="106"/>
      <c r="M328" s="147"/>
      <c r="R328" s="157"/>
    </row>
    <row r="329" spans="1:18" s="87" customFormat="1">
      <c r="B329" s="110" t="s">
        <v>128</v>
      </c>
      <c r="C329" s="129"/>
      <c r="D329" s="104" t="s">
        <v>765</v>
      </c>
      <c r="E329" s="105"/>
      <c r="F329" s="140" t="s">
        <v>701</v>
      </c>
      <c r="G329" s="218"/>
      <c r="H329" s="119"/>
      <c r="I329" s="106"/>
      <c r="J329" s="147"/>
      <c r="K329" s="119"/>
      <c r="L329" s="106"/>
      <c r="M329" s="147"/>
      <c r="R329" s="157"/>
    </row>
    <row r="330" spans="1:18" s="87" customFormat="1" ht="13.5" thickBot="1">
      <c r="B330" s="110" t="s">
        <v>129</v>
      </c>
      <c r="C330" s="129"/>
      <c r="D330" s="104" t="s">
        <v>765</v>
      </c>
      <c r="E330" s="105"/>
      <c r="F330" s="140" t="s">
        <v>701</v>
      </c>
      <c r="G330" s="218"/>
      <c r="H330" s="119"/>
      <c r="I330" s="106"/>
      <c r="J330" s="147"/>
      <c r="K330" s="119"/>
      <c r="L330" s="106"/>
      <c r="M330" s="147"/>
      <c r="R330" s="157"/>
    </row>
    <row r="331" spans="1:18" s="181" customFormat="1" ht="13.5" thickBot="1">
      <c r="A331" s="175" t="s">
        <v>507</v>
      </c>
      <c r="B331" s="168" t="s">
        <v>130</v>
      </c>
      <c r="C331" s="177"/>
      <c r="D331" s="170" t="s">
        <v>762</v>
      </c>
      <c r="E331" s="171"/>
      <c r="F331" s="172" t="s">
        <v>1011</v>
      </c>
      <c r="G331" s="173"/>
      <c r="H331" s="179"/>
      <c r="I331" s="195">
        <f>SUM(I332:I334)</f>
        <v>0</v>
      </c>
      <c r="J331" s="195">
        <f>SUM(J332:J334)</f>
        <v>0</v>
      </c>
      <c r="K331" s="179"/>
      <c r="L331" s="195">
        <f>SUM(L332:L334)</f>
        <v>0</v>
      </c>
      <c r="M331" s="195">
        <f>SUM(M332:M334)</f>
        <v>0</v>
      </c>
      <c r="R331" s="182"/>
    </row>
    <row r="332" spans="1:18" s="87" customFormat="1">
      <c r="B332" s="110" t="s">
        <v>131</v>
      </c>
      <c r="C332" s="129"/>
      <c r="D332" s="104" t="s">
        <v>765</v>
      </c>
      <c r="E332" s="105"/>
      <c r="F332" s="140" t="s">
        <v>701</v>
      </c>
      <c r="G332" s="218"/>
      <c r="H332" s="119"/>
      <c r="I332" s="106"/>
      <c r="J332" s="147"/>
      <c r="K332" s="119"/>
      <c r="L332" s="106"/>
      <c r="M332" s="147"/>
      <c r="R332" s="157"/>
    </row>
    <row r="333" spans="1:18" s="87" customFormat="1">
      <c r="B333" s="110" t="s">
        <v>132</v>
      </c>
      <c r="C333" s="129"/>
      <c r="D333" s="104" t="s">
        <v>765</v>
      </c>
      <c r="E333" s="105"/>
      <c r="F333" s="140" t="s">
        <v>701</v>
      </c>
      <c r="G333" s="218"/>
      <c r="H333" s="119"/>
      <c r="I333" s="106"/>
      <c r="J333" s="147"/>
      <c r="K333" s="119"/>
      <c r="L333" s="106"/>
      <c r="M333" s="147"/>
      <c r="R333" s="157"/>
    </row>
    <row r="334" spans="1:18" s="87" customFormat="1" ht="13.5" thickBot="1">
      <c r="B334" s="110" t="s">
        <v>133</v>
      </c>
      <c r="C334" s="129"/>
      <c r="D334" s="104" t="s">
        <v>765</v>
      </c>
      <c r="E334" s="105"/>
      <c r="F334" s="140" t="s">
        <v>701</v>
      </c>
      <c r="G334" s="218"/>
      <c r="H334" s="119"/>
      <c r="I334" s="106"/>
      <c r="J334" s="147"/>
      <c r="K334" s="119"/>
      <c r="L334" s="106"/>
      <c r="M334" s="147"/>
      <c r="R334" s="157"/>
    </row>
    <row r="335" spans="1:18" s="181" customFormat="1" ht="13.5" thickBot="1">
      <c r="A335" s="175" t="s">
        <v>507</v>
      </c>
      <c r="B335" s="168" t="s">
        <v>134</v>
      </c>
      <c r="C335" s="177"/>
      <c r="D335" s="170" t="s">
        <v>762</v>
      </c>
      <c r="E335" s="171"/>
      <c r="F335" s="172" t="s">
        <v>1012</v>
      </c>
      <c r="G335" s="173"/>
      <c r="H335" s="179"/>
      <c r="I335" s="195">
        <f>SUM(I336:I338)</f>
        <v>0</v>
      </c>
      <c r="J335" s="195">
        <f>SUM(J336:J338)</f>
        <v>0</v>
      </c>
      <c r="K335" s="179"/>
      <c r="L335" s="195">
        <f>SUM(L336:L338)</f>
        <v>0</v>
      </c>
      <c r="M335" s="195">
        <f>SUM(M336:M338)</f>
        <v>0</v>
      </c>
      <c r="N335" s="181" t="s">
        <v>279</v>
      </c>
      <c r="R335" s="182"/>
    </row>
    <row r="336" spans="1:18" s="87" customFormat="1">
      <c r="B336" s="110" t="s">
        <v>135</v>
      </c>
      <c r="C336" s="129"/>
      <c r="D336" s="114" t="s">
        <v>762</v>
      </c>
      <c r="E336" s="105"/>
      <c r="F336" s="142" t="s">
        <v>253</v>
      </c>
      <c r="G336" s="218"/>
      <c r="H336" s="119"/>
      <c r="I336" s="106"/>
      <c r="J336" s="147"/>
      <c r="K336" s="119"/>
      <c r="L336" s="106"/>
      <c r="M336" s="147"/>
      <c r="N336" s="87" t="s">
        <v>254</v>
      </c>
      <c r="R336" s="157"/>
    </row>
    <row r="337" spans="1:18" s="87" customFormat="1">
      <c r="B337" s="110" t="s">
        <v>136</v>
      </c>
      <c r="C337" s="129"/>
      <c r="D337" s="104" t="s">
        <v>765</v>
      </c>
      <c r="E337" s="105"/>
      <c r="F337" s="140" t="s">
        <v>701</v>
      </c>
      <c r="G337" s="218"/>
      <c r="H337" s="119"/>
      <c r="I337" s="106"/>
      <c r="J337" s="147"/>
      <c r="K337" s="119"/>
      <c r="L337" s="106"/>
      <c r="M337" s="147"/>
      <c r="R337" s="157"/>
    </row>
    <row r="338" spans="1:18" s="87" customFormat="1" ht="13.5" thickBot="1">
      <c r="B338" s="110" t="s">
        <v>137</v>
      </c>
      <c r="C338" s="129"/>
      <c r="D338" s="104" t="s">
        <v>765</v>
      </c>
      <c r="E338" s="105"/>
      <c r="F338" s="140" t="s">
        <v>701</v>
      </c>
      <c r="G338" s="218"/>
      <c r="H338" s="119"/>
      <c r="I338" s="106"/>
      <c r="J338" s="147"/>
      <c r="K338" s="119"/>
      <c r="L338" s="106"/>
      <c r="M338" s="147"/>
      <c r="R338" s="157"/>
    </row>
    <row r="339" spans="1:18" s="181" customFormat="1" ht="13.5" thickBot="1">
      <c r="A339" s="175" t="s">
        <v>507</v>
      </c>
      <c r="B339" s="168" t="s">
        <v>138</v>
      </c>
      <c r="C339" s="177"/>
      <c r="D339" s="170" t="s">
        <v>762</v>
      </c>
      <c r="E339" s="171"/>
      <c r="F339" s="172" t="s">
        <v>1023</v>
      </c>
      <c r="G339" s="173"/>
      <c r="H339" s="179"/>
      <c r="I339" s="195">
        <f>SUM(I340:I343)</f>
        <v>0</v>
      </c>
      <c r="J339" s="195">
        <f>SUM(J340:J343)</f>
        <v>0</v>
      </c>
      <c r="K339" s="179"/>
      <c r="L339" s="195">
        <f>SUM(L340:L343)</f>
        <v>0</v>
      </c>
      <c r="M339" s="195">
        <f>SUM(M340:M343)</f>
        <v>0</v>
      </c>
      <c r="N339" s="181" t="s">
        <v>281</v>
      </c>
      <c r="R339" s="182"/>
    </row>
    <row r="340" spans="1:18" s="87" customFormat="1">
      <c r="B340" s="110" t="s">
        <v>139</v>
      </c>
      <c r="C340" s="129"/>
      <c r="D340" s="82" t="s">
        <v>762</v>
      </c>
      <c r="E340" s="112"/>
      <c r="F340" s="139" t="s">
        <v>1022</v>
      </c>
      <c r="G340" s="111"/>
      <c r="H340" s="119"/>
      <c r="I340" s="106"/>
      <c r="J340" s="147"/>
      <c r="K340" s="119"/>
      <c r="L340" s="106"/>
      <c r="M340" s="147"/>
      <c r="R340" s="157"/>
    </row>
    <row r="341" spans="1:18" s="87" customFormat="1">
      <c r="B341" s="110" t="s">
        <v>140</v>
      </c>
      <c r="C341" s="129"/>
      <c r="D341" s="104" t="s">
        <v>765</v>
      </c>
      <c r="E341" s="105"/>
      <c r="F341" s="140" t="s">
        <v>701</v>
      </c>
      <c r="G341" s="218"/>
      <c r="H341" s="119"/>
      <c r="I341" s="106"/>
      <c r="J341" s="147"/>
      <c r="K341" s="119"/>
      <c r="L341" s="106"/>
      <c r="M341" s="147"/>
      <c r="R341" s="157"/>
    </row>
    <row r="342" spans="1:18" s="87" customFormat="1">
      <c r="B342" s="110" t="s">
        <v>141</v>
      </c>
      <c r="C342" s="129"/>
      <c r="D342" s="104" t="s">
        <v>765</v>
      </c>
      <c r="E342" s="105"/>
      <c r="F342" s="140" t="s">
        <v>701</v>
      </c>
      <c r="G342" s="218"/>
      <c r="H342" s="119"/>
      <c r="I342" s="106"/>
      <c r="J342" s="147"/>
      <c r="K342" s="119"/>
      <c r="L342" s="106"/>
      <c r="M342" s="147"/>
      <c r="R342" s="157"/>
    </row>
    <row r="343" spans="1:18" s="87" customFormat="1" ht="13.5" thickBot="1">
      <c r="B343" s="110" t="s">
        <v>142</v>
      </c>
      <c r="C343" s="129"/>
      <c r="D343" s="104" t="s">
        <v>765</v>
      </c>
      <c r="E343" s="105"/>
      <c r="F343" s="140" t="s">
        <v>701</v>
      </c>
      <c r="G343" s="218"/>
      <c r="H343" s="119"/>
      <c r="I343" s="106"/>
      <c r="J343" s="147"/>
      <c r="K343" s="119"/>
      <c r="L343" s="106"/>
      <c r="M343" s="147"/>
      <c r="R343" s="157"/>
    </row>
    <row r="344" spans="1:18" s="181" customFormat="1" ht="13.5" thickBot="1">
      <c r="A344" s="175" t="s">
        <v>507</v>
      </c>
      <c r="B344" s="168" t="s">
        <v>143</v>
      </c>
      <c r="C344" s="177"/>
      <c r="D344" s="170" t="s">
        <v>762</v>
      </c>
      <c r="E344" s="171"/>
      <c r="F344" s="172" t="s">
        <v>1026</v>
      </c>
      <c r="G344" s="173"/>
      <c r="H344" s="179"/>
      <c r="I344" s="195">
        <f>SUM(I345:I347)</f>
        <v>0</v>
      </c>
      <c r="J344" s="195">
        <f>SUM(J345:J347)</f>
        <v>0</v>
      </c>
      <c r="K344" s="179"/>
      <c r="L344" s="195">
        <f>SUM(L345:L347)</f>
        <v>0</v>
      </c>
      <c r="M344" s="195">
        <f>SUM(M345:M347)</f>
        <v>0</v>
      </c>
      <c r="N344" s="181" t="s">
        <v>280</v>
      </c>
      <c r="R344" s="182"/>
    </row>
    <row r="345" spans="1:18" s="87" customFormat="1">
      <c r="B345" s="110" t="s">
        <v>144</v>
      </c>
      <c r="C345" s="129"/>
      <c r="D345" s="104" t="s">
        <v>765</v>
      </c>
      <c r="E345" s="105"/>
      <c r="F345" s="140" t="s">
        <v>701</v>
      </c>
      <c r="G345" s="218"/>
      <c r="H345" s="119"/>
      <c r="I345" s="106"/>
      <c r="J345" s="147"/>
      <c r="K345" s="119"/>
      <c r="L345" s="106"/>
      <c r="M345" s="147"/>
      <c r="R345" s="157"/>
    </row>
    <row r="346" spans="1:18" s="87" customFormat="1">
      <c r="B346" s="110" t="s">
        <v>145</v>
      </c>
      <c r="C346" s="129"/>
      <c r="D346" s="104" t="s">
        <v>765</v>
      </c>
      <c r="E346" s="105"/>
      <c r="F346" s="140" t="s">
        <v>701</v>
      </c>
      <c r="G346" s="218"/>
      <c r="H346" s="119"/>
      <c r="I346" s="106"/>
      <c r="J346" s="147"/>
      <c r="K346" s="119"/>
      <c r="L346" s="106"/>
      <c r="M346" s="147"/>
      <c r="R346" s="157"/>
    </row>
    <row r="347" spans="1:18" s="87" customFormat="1" ht="13.5" thickBot="1">
      <c r="B347" s="110" t="s">
        <v>146</v>
      </c>
      <c r="C347" s="129"/>
      <c r="D347" s="104" t="s">
        <v>765</v>
      </c>
      <c r="E347" s="105"/>
      <c r="F347" s="140" t="s">
        <v>701</v>
      </c>
      <c r="G347" s="218"/>
      <c r="H347" s="119"/>
      <c r="I347" s="106"/>
      <c r="J347" s="147"/>
      <c r="K347" s="119"/>
      <c r="L347" s="106"/>
      <c r="M347" s="147"/>
      <c r="R347" s="157"/>
    </row>
    <row r="348" spans="1:18" s="181" customFormat="1" ht="13.5" thickBot="1">
      <c r="A348" s="175" t="s">
        <v>507</v>
      </c>
      <c r="B348" s="168" t="s">
        <v>147</v>
      </c>
      <c r="C348" s="201"/>
      <c r="D348" s="189" t="s">
        <v>762</v>
      </c>
      <c r="E348" s="190"/>
      <c r="F348" s="172" t="s">
        <v>56</v>
      </c>
      <c r="G348" s="173"/>
      <c r="H348" s="179"/>
      <c r="I348" s="195">
        <f>SUM(I349:I351)</f>
        <v>0</v>
      </c>
      <c r="J348" s="195">
        <f>SUM(J349:J351)</f>
        <v>0</v>
      </c>
      <c r="K348" s="179"/>
      <c r="L348" s="195">
        <f>SUM(L349:L351)</f>
        <v>0</v>
      </c>
      <c r="M348" s="195">
        <f>SUM(M349:M351)</f>
        <v>0</v>
      </c>
      <c r="R348" s="182"/>
    </row>
    <row r="349" spans="1:18" s="87" customFormat="1">
      <c r="B349" s="110" t="s">
        <v>148</v>
      </c>
      <c r="C349" s="129"/>
      <c r="D349" s="104" t="s">
        <v>765</v>
      </c>
      <c r="E349" s="105"/>
      <c r="F349" s="140" t="s">
        <v>701</v>
      </c>
      <c r="G349" s="218"/>
      <c r="H349" s="119"/>
      <c r="I349" s="106"/>
      <c r="J349" s="147"/>
      <c r="K349" s="119"/>
      <c r="L349" s="106"/>
      <c r="M349" s="147"/>
      <c r="R349" s="157"/>
    </row>
    <row r="350" spans="1:18" s="87" customFormat="1">
      <c r="B350" s="110" t="s">
        <v>149</v>
      </c>
      <c r="C350" s="129"/>
      <c r="D350" s="104" t="s">
        <v>765</v>
      </c>
      <c r="E350" s="105"/>
      <c r="F350" s="140" t="s">
        <v>701</v>
      </c>
      <c r="G350" s="218"/>
      <c r="H350" s="119"/>
      <c r="I350" s="106"/>
      <c r="J350" s="147"/>
      <c r="K350" s="119"/>
      <c r="L350" s="106"/>
      <c r="M350" s="147"/>
      <c r="R350" s="157"/>
    </row>
    <row r="351" spans="1:18" s="87" customFormat="1" ht="13.5" thickBot="1">
      <c r="B351" s="110" t="s">
        <v>150</v>
      </c>
      <c r="C351" s="129"/>
      <c r="D351" s="104" t="s">
        <v>765</v>
      </c>
      <c r="E351" s="105"/>
      <c r="F351" s="140" t="s">
        <v>701</v>
      </c>
      <c r="G351" s="218"/>
      <c r="H351" s="119"/>
      <c r="I351" s="106"/>
      <c r="J351" s="147"/>
      <c r="K351" s="119"/>
      <c r="L351" s="106"/>
      <c r="M351" s="147"/>
      <c r="R351" s="157"/>
    </row>
    <row r="352" spans="1:18" s="181" customFormat="1" ht="13.5" thickBot="1">
      <c r="A352" s="175" t="s">
        <v>507</v>
      </c>
      <c r="B352" s="168" t="s">
        <v>151</v>
      </c>
      <c r="C352" s="201"/>
      <c r="D352" s="189" t="s">
        <v>762</v>
      </c>
      <c r="E352" s="190"/>
      <c r="F352" s="172" t="s">
        <v>57</v>
      </c>
      <c r="G352" s="173"/>
      <c r="H352" s="179"/>
      <c r="I352" s="195">
        <f>SUM(I353:I355)</f>
        <v>0</v>
      </c>
      <c r="J352" s="195">
        <f>SUM(J353:J355)</f>
        <v>0</v>
      </c>
      <c r="K352" s="179"/>
      <c r="L352" s="195">
        <f>SUM(L353:L355)</f>
        <v>0</v>
      </c>
      <c r="M352" s="195">
        <f>SUM(M353:M355)</f>
        <v>0</v>
      </c>
      <c r="R352" s="182"/>
    </row>
    <row r="353" spans="1:18" s="87" customFormat="1">
      <c r="B353" s="110" t="s">
        <v>152</v>
      </c>
      <c r="C353" s="129"/>
      <c r="D353" s="104" t="s">
        <v>765</v>
      </c>
      <c r="E353" s="105"/>
      <c r="F353" s="140" t="s">
        <v>701</v>
      </c>
      <c r="G353" s="218"/>
      <c r="H353" s="119"/>
      <c r="I353" s="106"/>
      <c r="J353" s="147"/>
      <c r="K353" s="119"/>
      <c r="L353" s="106"/>
      <c r="M353" s="147"/>
      <c r="R353" s="157"/>
    </row>
    <row r="354" spans="1:18" s="87" customFormat="1">
      <c r="B354" s="110" t="s">
        <v>153</v>
      </c>
      <c r="C354" s="129"/>
      <c r="D354" s="104" t="s">
        <v>765</v>
      </c>
      <c r="E354" s="105"/>
      <c r="F354" s="140" t="s">
        <v>701</v>
      </c>
      <c r="G354" s="218"/>
      <c r="H354" s="119"/>
      <c r="I354" s="106"/>
      <c r="J354" s="147"/>
      <c r="K354" s="119"/>
      <c r="L354" s="106"/>
      <c r="M354" s="147"/>
      <c r="R354" s="157"/>
    </row>
    <row r="355" spans="1:18" s="87" customFormat="1" ht="13.5" thickBot="1">
      <c r="B355" s="110" t="s">
        <v>154</v>
      </c>
      <c r="C355" s="129"/>
      <c r="D355" s="104" t="s">
        <v>765</v>
      </c>
      <c r="E355" s="105"/>
      <c r="F355" s="140" t="s">
        <v>701</v>
      </c>
      <c r="G355" s="218"/>
      <c r="H355" s="119"/>
      <c r="I355" s="106"/>
      <c r="J355" s="147"/>
      <c r="K355" s="119"/>
      <c r="L355" s="106"/>
      <c r="M355" s="147"/>
      <c r="R355" s="157"/>
    </row>
    <row r="356" spans="1:18" s="181" customFormat="1" ht="13.5" thickBot="1">
      <c r="A356" s="175" t="s">
        <v>690</v>
      </c>
      <c r="B356" s="168" t="s">
        <v>155</v>
      </c>
      <c r="C356" s="177"/>
      <c r="D356" s="170" t="s">
        <v>762</v>
      </c>
      <c r="E356" s="171" t="s">
        <v>524</v>
      </c>
      <c r="F356" s="172" t="s">
        <v>556</v>
      </c>
      <c r="G356" s="173"/>
      <c r="H356" s="179"/>
      <c r="I356" s="195">
        <f>SUM(I357:I359)</f>
        <v>0</v>
      </c>
      <c r="J356" s="195">
        <f>SUM(J357:J359)</f>
        <v>0</v>
      </c>
      <c r="K356" s="179"/>
      <c r="L356" s="195">
        <f>SUM(L357:L359)</f>
        <v>0</v>
      </c>
      <c r="M356" s="195">
        <f>SUM(M357:M359)</f>
        <v>0</v>
      </c>
      <c r="N356" s="181" t="s">
        <v>1025</v>
      </c>
      <c r="R356" s="182"/>
    </row>
    <row r="357" spans="1:18" s="87" customFormat="1">
      <c r="B357" s="110" t="s">
        <v>156</v>
      </c>
      <c r="C357" s="129"/>
      <c r="D357" s="104" t="s">
        <v>765</v>
      </c>
      <c r="E357" s="105"/>
      <c r="F357" s="140" t="s">
        <v>701</v>
      </c>
      <c r="G357" s="218"/>
      <c r="H357" s="119"/>
      <c r="I357" s="106"/>
      <c r="J357" s="147"/>
      <c r="K357" s="119"/>
      <c r="L357" s="106"/>
      <c r="M357" s="147"/>
      <c r="R357" s="157"/>
    </row>
    <row r="358" spans="1:18" s="87" customFormat="1">
      <c r="B358" s="110" t="s">
        <v>157</v>
      </c>
      <c r="C358" s="129"/>
      <c r="D358" s="104" t="s">
        <v>765</v>
      </c>
      <c r="E358" s="105"/>
      <c r="F358" s="140" t="s">
        <v>701</v>
      </c>
      <c r="G358" s="218"/>
      <c r="H358" s="119"/>
      <c r="I358" s="106"/>
      <c r="J358" s="147"/>
      <c r="K358" s="119"/>
      <c r="L358" s="106"/>
      <c r="M358" s="147"/>
      <c r="R358" s="157"/>
    </row>
    <row r="359" spans="1:18" s="87" customFormat="1" ht="13.5" thickBot="1">
      <c r="B359" s="110" t="s">
        <v>158</v>
      </c>
      <c r="C359" s="129"/>
      <c r="D359" s="104" t="s">
        <v>765</v>
      </c>
      <c r="E359" s="105"/>
      <c r="F359" s="140" t="s">
        <v>701</v>
      </c>
      <c r="G359" s="218"/>
      <c r="H359" s="119"/>
      <c r="I359" s="106"/>
      <c r="J359" s="147"/>
      <c r="K359" s="119"/>
      <c r="L359" s="106"/>
      <c r="M359" s="147"/>
      <c r="R359" s="157"/>
    </row>
    <row r="360" spans="1:18" s="181" customFormat="1" ht="13.5" thickBot="1">
      <c r="A360" s="175" t="s">
        <v>690</v>
      </c>
      <c r="B360" s="168" t="s">
        <v>159</v>
      </c>
      <c r="C360" s="177"/>
      <c r="D360" s="170" t="s">
        <v>762</v>
      </c>
      <c r="E360" s="171"/>
      <c r="F360" s="172" t="s">
        <v>554</v>
      </c>
      <c r="G360" s="173"/>
      <c r="H360" s="179"/>
      <c r="I360" s="195">
        <f>SUM(I361:I363)</f>
        <v>0</v>
      </c>
      <c r="J360" s="195">
        <f>SUM(J361:J363)</f>
        <v>0</v>
      </c>
      <c r="K360" s="179"/>
      <c r="L360" s="195">
        <f>SUM(L361:L363)</f>
        <v>0</v>
      </c>
      <c r="M360" s="195">
        <f>SUM(M361:M363)</f>
        <v>0</v>
      </c>
      <c r="N360" s="181" t="s">
        <v>282</v>
      </c>
      <c r="R360" s="182"/>
    </row>
    <row r="361" spans="1:18" s="87" customFormat="1">
      <c r="B361" s="110" t="s">
        <v>160</v>
      </c>
      <c r="C361" s="129"/>
      <c r="D361" s="104" t="s">
        <v>765</v>
      </c>
      <c r="E361" s="105"/>
      <c r="F361" s="140" t="s">
        <v>701</v>
      </c>
      <c r="G361" s="218"/>
      <c r="H361" s="119"/>
      <c r="I361" s="106"/>
      <c r="J361" s="147"/>
      <c r="K361" s="119"/>
      <c r="L361" s="106"/>
      <c r="M361" s="147"/>
      <c r="R361" s="157"/>
    </row>
    <row r="362" spans="1:18" s="87" customFormat="1">
      <c r="B362" s="110" t="s">
        <v>161</v>
      </c>
      <c r="C362" s="129"/>
      <c r="D362" s="104" t="s">
        <v>765</v>
      </c>
      <c r="E362" s="105"/>
      <c r="F362" s="140" t="s">
        <v>701</v>
      </c>
      <c r="G362" s="218"/>
      <c r="H362" s="119"/>
      <c r="I362" s="106"/>
      <c r="J362" s="147"/>
      <c r="K362" s="119"/>
      <c r="L362" s="106"/>
      <c r="M362" s="147"/>
      <c r="R362" s="157"/>
    </row>
    <row r="363" spans="1:18" s="87" customFormat="1" ht="13.5" thickBot="1">
      <c r="B363" s="110" t="s">
        <v>162</v>
      </c>
      <c r="C363" s="129"/>
      <c r="D363" s="104" t="s">
        <v>765</v>
      </c>
      <c r="E363" s="105"/>
      <c r="F363" s="140" t="s">
        <v>701</v>
      </c>
      <c r="G363" s="218"/>
      <c r="H363" s="119"/>
      <c r="I363" s="106"/>
      <c r="J363" s="147"/>
      <c r="K363" s="119"/>
      <c r="L363" s="106"/>
      <c r="M363" s="147"/>
      <c r="R363" s="157"/>
    </row>
    <row r="364" spans="1:18" s="181" customFormat="1" ht="13.5" thickBot="1">
      <c r="A364" s="175" t="s">
        <v>690</v>
      </c>
      <c r="B364" s="168" t="s">
        <v>163</v>
      </c>
      <c r="C364" s="177"/>
      <c r="D364" s="170" t="s">
        <v>762</v>
      </c>
      <c r="E364" s="171" t="s">
        <v>526</v>
      </c>
      <c r="F364" s="172" t="s">
        <v>301</v>
      </c>
      <c r="G364" s="173"/>
      <c r="H364" s="179"/>
      <c r="I364" s="195">
        <f>SUM(I365:I367)</f>
        <v>0</v>
      </c>
      <c r="J364" s="195">
        <f>SUM(J365:J367)</f>
        <v>0</v>
      </c>
      <c r="K364" s="179"/>
      <c r="L364" s="195">
        <f>SUM(L365:L367)</f>
        <v>0</v>
      </c>
      <c r="M364" s="195">
        <f>SUM(M365:M367)</f>
        <v>0</v>
      </c>
      <c r="N364" s="181" t="s">
        <v>927</v>
      </c>
      <c r="R364" s="182"/>
    </row>
    <row r="365" spans="1:18" s="87" customFormat="1">
      <c r="B365" s="110" t="s">
        <v>164</v>
      </c>
      <c r="C365" s="129"/>
      <c r="D365" s="104" t="s">
        <v>765</v>
      </c>
      <c r="E365" s="105"/>
      <c r="F365" s="140" t="s">
        <v>701</v>
      </c>
      <c r="G365" s="218"/>
      <c r="H365" s="119"/>
      <c r="I365" s="106"/>
      <c r="J365" s="147"/>
      <c r="K365" s="119"/>
      <c r="L365" s="106"/>
      <c r="M365" s="147"/>
      <c r="R365" s="157"/>
    </row>
    <row r="366" spans="1:18" s="87" customFormat="1">
      <c r="B366" s="110" t="s">
        <v>165</v>
      </c>
      <c r="C366" s="129"/>
      <c r="D366" s="104" t="s">
        <v>765</v>
      </c>
      <c r="E366" s="105"/>
      <c r="F366" s="140" t="s">
        <v>701</v>
      </c>
      <c r="G366" s="218"/>
      <c r="H366" s="119"/>
      <c r="I366" s="106"/>
      <c r="J366" s="147"/>
      <c r="K366" s="119"/>
      <c r="L366" s="106"/>
      <c r="M366" s="147"/>
      <c r="R366" s="157"/>
    </row>
    <row r="367" spans="1:18" s="87" customFormat="1" ht="13.5" thickBot="1">
      <c r="B367" s="110" t="s">
        <v>166</v>
      </c>
      <c r="C367" s="129"/>
      <c r="D367" s="104" t="s">
        <v>765</v>
      </c>
      <c r="E367" s="105"/>
      <c r="F367" s="140" t="s">
        <v>701</v>
      </c>
      <c r="G367" s="218"/>
      <c r="H367" s="119"/>
      <c r="I367" s="106"/>
      <c r="J367" s="147"/>
      <c r="K367" s="119"/>
      <c r="L367" s="106"/>
      <c r="M367" s="147"/>
      <c r="R367" s="157"/>
    </row>
    <row r="368" spans="1:18" s="181" customFormat="1" ht="13.5" thickBot="1">
      <c r="A368" s="175" t="s">
        <v>690</v>
      </c>
      <c r="B368" s="168" t="s">
        <v>167</v>
      </c>
      <c r="C368" s="177"/>
      <c r="D368" s="170" t="s">
        <v>762</v>
      </c>
      <c r="E368" s="171" t="s">
        <v>526</v>
      </c>
      <c r="F368" s="172" t="s">
        <v>503</v>
      </c>
      <c r="G368" s="173"/>
      <c r="H368" s="179"/>
      <c r="I368" s="195">
        <f>SUM(I369:I376)</f>
        <v>0</v>
      </c>
      <c r="J368" s="195">
        <f>SUM(J369:J376)</f>
        <v>0</v>
      </c>
      <c r="K368" s="179"/>
      <c r="L368" s="195">
        <f>SUM(L369:L376)</f>
        <v>0</v>
      </c>
      <c r="M368" s="195">
        <f>SUM(M369:M376)</f>
        <v>0</v>
      </c>
      <c r="N368" s="204" t="s">
        <v>928</v>
      </c>
      <c r="R368" s="182"/>
    </row>
    <row r="369" spans="1:18" s="75" customFormat="1">
      <c r="B369" s="110" t="s">
        <v>168</v>
      </c>
      <c r="C369" s="131"/>
      <c r="D369" s="68" t="s">
        <v>762</v>
      </c>
      <c r="E369" s="76"/>
      <c r="F369" s="143" t="s">
        <v>930</v>
      </c>
      <c r="G369" s="160"/>
      <c r="H369" s="76"/>
      <c r="I369" s="69"/>
      <c r="J369" s="150"/>
      <c r="K369" s="76"/>
      <c r="L369" s="69"/>
      <c r="M369" s="150"/>
      <c r="R369" s="158"/>
    </row>
    <row r="370" spans="1:18" s="75" customFormat="1">
      <c r="B370" s="110" t="s">
        <v>169</v>
      </c>
      <c r="C370" s="131"/>
      <c r="D370" s="68" t="s">
        <v>762</v>
      </c>
      <c r="E370" s="76"/>
      <c r="F370" s="143" t="s">
        <v>931</v>
      </c>
      <c r="G370" s="160"/>
      <c r="H370" s="76"/>
      <c r="I370" s="69"/>
      <c r="J370" s="150"/>
      <c r="K370" s="76"/>
      <c r="L370" s="69"/>
      <c r="M370" s="150"/>
      <c r="R370" s="158"/>
    </row>
    <row r="371" spans="1:18" s="75" customFormat="1">
      <c r="B371" s="110" t="s">
        <v>170</v>
      </c>
      <c r="C371" s="131"/>
      <c r="D371" s="68" t="s">
        <v>762</v>
      </c>
      <c r="E371" s="76"/>
      <c r="F371" s="143" t="s">
        <v>936</v>
      </c>
      <c r="G371" s="160"/>
      <c r="H371" s="76"/>
      <c r="I371" s="69"/>
      <c r="J371" s="150"/>
      <c r="K371" s="76"/>
      <c r="L371" s="69"/>
      <c r="M371" s="150"/>
      <c r="N371" s="75" t="s">
        <v>937</v>
      </c>
      <c r="R371" s="158"/>
    </row>
    <row r="372" spans="1:18" s="75" customFormat="1">
      <c r="B372" s="110" t="s">
        <v>171</v>
      </c>
      <c r="C372" s="131"/>
      <c r="D372" s="68" t="s">
        <v>762</v>
      </c>
      <c r="E372" s="76"/>
      <c r="F372" s="143" t="s">
        <v>938</v>
      </c>
      <c r="G372" s="160"/>
      <c r="H372" s="76"/>
      <c r="I372" s="69"/>
      <c r="J372" s="150"/>
      <c r="K372" s="76"/>
      <c r="L372" s="69"/>
      <c r="M372" s="150"/>
      <c r="R372" s="158"/>
    </row>
    <row r="373" spans="1:18" s="75" customFormat="1">
      <c r="B373" s="110" t="s">
        <v>172</v>
      </c>
      <c r="C373" s="131">
        <v>41555</v>
      </c>
      <c r="D373" s="68" t="s">
        <v>796</v>
      </c>
      <c r="E373" s="76"/>
      <c r="F373" s="143" t="s">
        <v>939</v>
      </c>
      <c r="G373" s="160"/>
      <c r="H373" s="76"/>
      <c r="I373" s="69"/>
      <c r="J373" s="150"/>
      <c r="K373" s="76"/>
      <c r="L373" s="69"/>
      <c r="M373" s="150"/>
      <c r="R373" s="158"/>
    </row>
    <row r="374" spans="1:18" s="75" customFormat="1">
      <c r="B374" s="110" t="s">
        <v>173</v>
      </c>
      <c r="C374" s="131"/>
      <c r="D374" s="104" t="s">
        <v>765</v>
      </c>
      <c r="E374" s="105"/>
      <c r="F374" s="140" t="s">
        <v>701</v>
      </c>
      <c r="G374" s="218"/>
      <c r="H374" s="76"/>
      <c r="I374" s="69"/>
      <c r="J374" s="150"/>
      <c r="K374" s="76"/>
      <c r="L374" s="69"/>
      <c r="M374" s="150"/>
      <c r="R374" s="158"/>
    </row>
    <row r="375" spans="1:18" s="75" customFormat="1">
      <c r="B375" s="110" t="s">
        <v>174</v>
      </c>
      <c r="C375" s="131"/>
      <c r="D375" s="104" t="s">
        <v>765</v>
      </c>
      <c r="E375" s="105"/>
      <c r="F375" s="140" t="s">
        <v>701</v>
      </c>
      <c r="G375" s="218"/>
      <c r="H375" s="76"/>
      <c r="I375" s="69"/>
      <c r="J375" s="150"/>
      <c r="K375" s="76"/>
      <c r="L375" s="69"/>
      <c r="M375" s="150"/>
      <c r="R375" s="158"/>
    </row>
    <row r="376" spans="1:18" s="75" customFormat="1" ht="13.5" thickBot="1">
      <c r="B376" s="110" t="s">
        <v>175</v>
      </c>
      <c r="C376" s="131"/>
      <c r="D376" s="104" t="s">
        <v>765</v>
      </c>
      <c r="E376" s="105"/>
      <c r="F376" s="140" t="s">
        <v>701</v>
      </c>
      <c r="G376" s="218"/>
      <c r="H376" s="76"/>
      <c r="I376" s="69"/>
      <c r="J376" s="150"/>
      <c r="K376" s="76"/>
      <c r="L376" s="69"/>
      <c r="M376" s="150"/>
      <c r="R376" s="158"/>
    </row>
    <row r="377" spans="1:18" s="181" customFormat="1" ht="13.5" thickBot="1">
      <c r="A377" s="175" t="s">
        <v>690</v>
      </c>
      <c r="B377" s="168" t="s">
        <v>176</v>
      </c>
      <c r="C377" s="177"/>
      <c r="D377" s="170" t="s">
        <v>762</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177</v>
      </c>
      <c r="C378" s="131"/>
      <c r="D378" s="104" t="s">
        <v>765</v>
      </c>
      <c r="E378" s="105"/>
      <c r="F378" s="140" t="s">
        <v>701</v>
      </c>
      <c r="G378" s="218"/>
      <c r="H378" s="76"/>
      <c r="I378" s="69"/>
      <c r="J378" s="150"/>
      <c r="K378" s="76"/>
      <c r="L378" s="69"/>
      <c r="M378" s="150"/>
      <c r="R378" s="158"/>
    </row>
    <row r="379" spans="1:18" s="75" customFormat="1">
      <c r="B379" s="110" t="s">
        <v>178</v>
      </c>
      <c r="C379" s="131"/>
      <c r="D379" s="104" t="s">
        <v>765</v>
      </c>
      <c r="E379" s="105"/>
      <c r="F379" s="140" t="s">
        <v>701</v>
      </c>
      <c r="G379" s="218"/>
      <c r="H379" s="76"/>
      <c r="I379" s="69"/>
      <c r="J379" s="150"/>
      <c r="K379" s="76"/>
      <c r="L379" s="69"/>
      <c r="M379" s="150"/>
      <c r="R379" s="158"/>
    </row>
    <row r="380" spans="1:18" s="75" customFormat="1" ht="13.5" thickBot="1">
      <c r="B380" s="110" t="s">
        <v>179</v>
      </c>
      <c r="C380" s="131"/>
      <c r="D380" s="104" t="s">
        <v>765</v>
      </c>
      <c r="E380" s="105"/>
      <c r="F380" s="140" t="s">
        <v>701</v>
      </c>
      <c r="G380" s="218"/>
      <c r="H380" s="76"/>
      <c r="I380" s="69"/>
      <c r="J380" s="150"/>
      <c r="K380" s="76"/>
      <c r="L380" s="69"/>
      <c r="M380" s="150"/>
      <c r="R380" s="158"/>
    </row>
    <row r="381" spans="1:18" s="181" customFormat="1" ht="13.5" thickBot="1">
      <c r="A381" s="175" t="s">
        <v>690</v>
      </c>
      <c r="B381" s="168" t="s">
        <v>180</v>
      </c>
      <c r="C381" s="177"/>
      <c r="D381" s="170" t="s">
        <v>762</v>
      </c>
      <c r="E381" s="171" t="s">
        <v>526</v>
      </c>
      <c r="F381" s="172" t="s">
        <v>70</v>
      </c>
      <c r="G381" s="173"/>
      <c r="H381" s="179"/>
      <c r="I381" s="195">
        <f>SUM(I382:I384)</f>
        <v>0</v>
      </c>
      <c r="J381" s="195">
        <f>SUM(J382:J384)</f>
        <v>0</v>
      </c>
      <c r="K381" s="179"/>
      <c r="L381" s="195">
        <f>SUM(L382:L384)</f>
        <v>0</v>
      </c>
      <c r="M381" s="195">
        <f>SUM(M382:M384)</f>
        <v>0</v>
      </c>
      <c r="N381" s="181" t="s">
        <v>69</v>
      </c>
      <c r="R381" s="182"/>
    </row>
    <row r="382" spans="1:18">
      <c r="B382" s="110" t="s">
        <v>181</v>
      </c>
      <c r="D382" s="104" t="s">
        <v>765</v>
      </c>
      <c r="E382" s="105"/>
      <c r="F382" s="140" t="s">
        <v>701</v>
      </c>
      <c r="G382" s="218"/>
    </row>
    <row r="383" spans="1:18">
      <c r="B383" s="110" t="s">
        <v>182</v>
      </c>
      <c r="D383" s="104" t="s">
        <v>765</v>
      </c>
      <c r="E383" s="105"/>
      <c r="F383" s="140" t="s">
        <v>701</v>
      </c>
      <c r="G383" s="218"/>
    </row>
    <row r="384" spans="1:18" ht="13.5" thickBot="1">
      <c r="B384" s="110" t="s">
        <v>183</v>
      </c>
      <c r="D384" s="104" t="s">
        <v>765</v>
      </c>
      <c r="E384" s="105"/>
      <c r="F384" s="140" t="s">
        <v>701</v>
      </c>
      <c r="G384" s="218"/>
    </row>
    <row r="385" spans="1:18" s="181" customFormat="1" ht="13.5" thickBot="1">
      <c r="A385" s="175" t="s">
        <v>690</v>
      </c>
      <c r="B385" s="168" t="s">
        <v>184</v>
      </c>
      <c r="C385" s="177"/>
      <c r="D385" s="170" t="s">
        <v>762</v>
      </c>
      <c r="E385" s="171" t="s">
        <v>526</v>
      </c>
      <c r="F385" s="172" t="s">
        <v>529</v>
      </c>
      <c r="G385" s="173"/>
      <c r="H385" s="179"/>
      <c r="I385" s="195">
        <f>SUM(I386:I388)</f>
        <v>0</v>
      </c>
      <c r="J385" s="195">
        <f>SUM(J386:J388)</f>
        <v>0</v>
      </c>
      <c r="K385" s="179"/>
      <c r="L385" s="195">
        <f>SUM(L386:L388)</f>
        <v>0</v>
      </c>
      <c r="M385" s="195">
        <f>SUM(M386:M388)</f>
        <v>0</v>
      </c>
      <c r="N385" s="181" t="s">
        <v>283</v>
      </c>
      <c r="R385" s="182"/>
    </row>
    <row r="386" spans="1:18">
      <c r="B386" s="110" t="s">
        <v>185</v>
      </c>
      <c r="D386" s="104" t="s">
        <v>765</v>
      </c>
      <c r="E386" s="105"/>
      <c r="F386" s="140" t="s">
        <v>701</v>
      </c>
      <c r="G386" s="218"/>
    </row>
    <row r="387" spans="1:18">
      <c r="B387" s="110" t="s">
        <v>186</v>
      </c>
      <c r="D387" s="104" t="s">
        <v>765</v>
      </c>
      <c r="E387" s="105"/>
      <c r="F387" s="140" t="s">
        <v>701</v>
      </c>
      <c r="G387" s="218"/>
    </row>
    <row r="388" spans="1:18" ht="13.5" thickBot="1">
      <c r="B388" s="110" t="s">
        <v>187</v>
      </c>
      <c r="D388" s="104" t="s">
        <v>765</v>
      </c>
      <c r="E388" s="105"/>
      <c r="F388" s="140" t="s">
        <v>701</v>
      </c>
      <c r="G388" s="218"/>
    </row>
    <row r="389" spans="1:18" s="181" customFormat="1" ht="13.5" thickBot="1">
      <c r="A389" s="175" t="s">
        <v>690</v>
      </c>
      <c r="B389" s="168" t="s">
        <v>188</v>
      </c>
      <c r="C389" s="177"/>
      <c r="D389" s="170" t="s">
        <v>762</v>
      </c>
      <c r="E389" s="171"/>
      <c r="F389" s="172" t="s">
        <v>916</v>
      </c>
      <c r="G389" s="173"/>
      <c r="H389" s="179"/>
      <c r="I389" s="195">
        <f>SUM(I390:I392)</f>
        <v>0</v>
      </c>
      <c r="J389" s="195">
        <f>SUM(J390:J392)</f>
        <v>0</v>
      </c>
      <c r="K389" s="179"/>
      <c r="L389" s="195">
        <f>SUM(L390:L392)</f>
        <v>0</v>
      </c>
      <c r="M389" s="195">
        <f>SUM(M390:M392)</f>
        <v>0</v>
      </c>
      <c r="N389" s="181" t="s">
        <v>284</v>
      </c>
      <c r="R389" s="182"/>
    </row>
    <row r="390" spans="1:18" s="93" customFormat="1">
      <c r="B390" s="110" t="s">
        <v>189</v>
      </c>
      <c r="C390" s="127"/>
      <c r="D390" s="104" t="s">
        <v>765</v>
      </c>
      <c r="E390" s="105"/>
      <c r="F390" s="140" t="s">
        <v>701</v>
      </c>
      <c r="G390" s="218"/>
      <c r="H390" s="102"/>
      <c r="I390" s="254"/>
      <c r="J390" s="255"/>
      <c r="K390" s="102"/>
      <c r="L390" s="254"/>
      <c r="M390" s="255"/>
      <c r="R390" s="156"/>
    </row>
    <row r="391" spans="1:18" s="93" customFormat="1">
      <c r="B391" s="110" t="s">
        <v>190</v>
      </c>
      <c r="C391" s="127"/>
      <c r="D391" s="104" t="s">
        <v>765</v>
      </c>
      <c r="E391" s="105"/>
      <c r="F391" s="140" t="s">
        <v>701</v>
      </c>
      <c r="G391" s="218"/>
      <c r="H391" s="102"/>
      <c r="I391" s="254"/>
      <c r="J391" s="255"/>
      <c r="K391" s="102"/>
      <c r="L391" s="254"/>
      <c r="M391" s="255"/>
      <c r="R391" s="156"/>
    </row>
    <row r="392" spans="1:18" s="93" customFormat="1" ht="13.5" thickBot="1">
      <c r="B392" s="110" t="s">
        <v>191</v>
      </c>
      <c r="C392" s="127"/>
      <c r="D392" s="104" t="s">
        <v>765</v>
      </c>
      <c r="E392" s="105"/>
      <c r="F392" s="140" t="s">
        <v>701</v>
      </c>
      <c r="G392" s="218"/>
      <c r="H392" s="102"/>
      <c r="I392" s="254"/>
      <c r="J392" s="255"/>
      <c r="K392" s="102"/>
      <c r="L392" s="254"/>
      <c r="M392" s="255"/>
      <c r="R392" s="156"/>
    </row>
    <row r="393" spans="1:18" s="181" customFormat="1" ht="13.5" thickBot="1">
      <c r="A393" s="175" t="s">
        <v>690</v>
      </c>
      <c r="B393" s="168" t="s">
        <v>192</v>
      </c>
      <c r="C393" s="177"/>
      <c r="D393" s="170" t="s">
        <v>762</v>
      </c>
      <c r="E393" s="171"/>
      <c r="F393" s="172" t="s">
        <v>86</v>
      </c>
      <c r="G393" s="173"/>
      <c r="H393" s="179"/>
      <c r="I393" s="195">
        <f>SUM(I394:I396)</f>
        <v>0</v>
      </c>
      <c r="J393" s="195">
        <f>SUM(J394:J396)</f>
        <v>0</v>
      </c>
      <c r="K393" s="179"/>
      <c r="L393" s="195">
        <f>SUM(L394:L396)</f>
        <v>0</v>
      </c>
      <c r="M393" s="195">
        <f>SUM(M394:M396)</f>
        <v>0</v>
      </c>
      <c r="N393" s="181" t="s">
        <v>87</v>
      </c>
      <c r="R393" s="182"/>
    </row>
    <row r="394" spans="1:18" s="93" customFormat="1">
      <c r="B394" s="110" t="s">
        <v>193</v>
      </c>
      <c r="C394" s="127"/>
      <c r="D394" s="104" t="s">
        <v>765</v>
      </c>
      <c r="E394" s="105"/>
      <c r="F394" s="140" t="s">
        <v>701</v>
      </c>
      <c r="G394" s="218"/>
      <c r="H394" s="102"/>
      <c r="I394" s="254"/>
      <c r="J394" s="255"/>
      <c r="K394" s="102"/>
      <c r="L394" s="254"/>
      <c r="M394" s="255"/>
      <c r="R394" s="156"/>
    </row>
    <row r="395" spans="1:18" s="93" customFormat="1">
      <c r="B395" s="110" t="s">
        <v>194</v>
      </c>
      <c r="C395" s="127"/>
      <c r="D395" s="104" t="s">
        <v>765</v>
      </c>
      <c r="E395" s="105"/>
      <c r="F395" s="140" t="s">
        <v>701</v>
      </c>
      <c r="G395" s="218"/>
      <c r="H395" s="102"/>
      <c r="I395" s="254"/>
      <c r="J395" s="255"/>
      <c r="K395" s="102"/>
      <c r="L395" s="254"/>
      <c r="M395" s="255"/>
      <c r="R395" s="156"/>
    </row>
    <row r="396" spans="1:18" s="93" customFormat="1" ht="13.5" thickBot="1">
      <c r="B396" s="110" t="s">
        <v>195</v>
      </c>
      <c r="C396" s="127"/>
      <c r="D396" s="104" t="s">
        <v>765</v>
      </c>
      <c r="E396" s="105"/>
      <c r="F396" s="140" t="s">
        <v>701</v>
      </c>
      <c r="G396" s="218"/>
      <c r="H396" s="102"/>
      <c r="I396" s="254"/>
      <c r="J396" s="255"/>
      <c r="K396" s="102"/>
      <c r="L396" s="254"/>
      <c r="M396" s="255"/>
      <c r="R396" s="156"/>
    </row>
    <row r="397" spans="1:18" s="181" customFormat="1" ht="13.5" thickBot="1">
      <c r="A397" s="175" t="s">
        <v>690</v>
      </c>
      <c r="B397" s="168" t="s">
        <v>196</v>
      </c>
      <c r="C397" s="177"/>
      <c r="D397" s="170" t="s">
        <v>762</v>
      </c>
      <c r="E397" s="171" t="s">
        <v>526</v>
      </c>
      <c r="F397" s="172" t="s">
        <v>454</v>
      </c>
      <c r="G397" s="173"/>
      <c r="H397" s="179"/>
      <c r="I397" s="195">
        <f>SUM(I398:I401)</f>
        <v>0</v>
      </c>
      <c r="J397" s="195">
        <f>SUM(J398:J401)</f>
        <v>0</v>
      </c>
      <c r="K397" s="179"/>
      <c r="L397" s="195">
        <f>SUM(L398:L401)</f>
        <v>0</v>
      </c>
      <c r="M397" s="195">
        <f>SUM(M398:M401)</f>
        <v>0</v>
      </c>
      <c r="N397" s="181" t="s">
        <v>285</v>
      </c>
      <c r="R397" s="182"/>
    </row>
    <row r="398" spans="1:18" s="87" customFormat="1">
      <c r="B398" s="110" t="s">
        <v>197</v>
      </c>
      <c r="C398" s="129"/>
      <c r="D398" s="119">
        <v>0</v>
      </c>
      <c r="F398" s="143" t="s">
        <v>543</v>
      </c>
      <c r="G398" s="160"/>
      <c r="H398" s="119"/>
      <c r="I398" s="106"/>
      <c r="J398" s="147"/>
      <c r="K398" s="119"/>
      <c r="L398" s="106"/>
      <c r="M398" s="147"/>
      <c r="N398" s="87" t="s">
        <v>892</v>
      </c>
      <c r="R398" s="157"/>
    </row>
    <row r="399" spans="1:18" s="87" customFormat="1">
      <c r="B399" s="110" t="s">
        <v>198</v>
      </c>
      <c r="C399" s="129"/>
      <c r="D399" s="104" t="s">
        <v>765</v>
      </c>
      <c r="E399" s="105"/>
      <c r="F399" s="140" t="s">
        <v>701</v>
      </c>
      <c r="G399" s="218"/>
      <c r="H399" s="119"/>
      <c r="I399" s="106"/>
      <c r="J399" s="147"/>
      <c r="K399" s="119"/>
      <c r="L399" s="106"/>
      <c r="M399" s="147"/>
      <c r="R399" s="157"/>
    </row>
    <row r="400" spans="1:18" s="87" customFormat="1">
      <c r="B400" s="110" t="s">
        <v>199</v>
      </c>
      <c r="C400" s="129"/>
      <c r="D400" s="104" t="s">
        <v>765</v>
      </c>
      <c r="E400" s="105"/>
      <c r="F400" s="140" t="s">
        <v>701</v>
      </c>
      <c r="G400" s="218"/>
      <c r="H400" s="119"/>
      <c r="I400" s="106"/>
      <c r="J400" s="147"/>
      <c r="K400" s="119"/>
      <c r="L400" s="106"/>
      <c r="M400" s="147"/>
      <c r="R400" s="157"/>
    </row>
    <row r="401" spans="1:18" s="87" customFormat="1" ht="13.5" thickBot="1">
      <c r="B401" s="110" t="s">
        <v>200</v>
      </c>
      <c r="C401" s="129"/>
      <c r="D401" s="104" t="s">
        <v>765</v>
      </c>
      <c r="E401" s="105"/>
      <c r="F401" s="140" t="s">
        <v>701</v>
      </c>
      <c r="G401" s="218"/>
      <c r="H401" s="119"/>
      <c r="I401" s="106"/>
      <c r="J401" s="147"/>
      <c r="K401" s="119"/>
      <c r="L401" s="106"/>
      <c r="M401" s="147"/>
      <c r="R401" s="157"/>
    </row>
    <row r="402" spans="1:18" s="181" customFormat="1" ht="13.5" thickBot="1">
      <c r="A402" s="175" t="s">
        <v>690</v>
      </c>
      <c r="B402" s="168" t="s">
        <v>201</v>
      </c>
      <c r="C402" s="177"/>
      <c r="D402" s="170" t="s">
        <v>762</v>
      </c>
      <c r="E402" s="171"/>
      <c r="F402" s="172" t="s">
        <v>893</v>
      </c>
      <c r="G402" s="173"/>
      <c r="H402" s="179"/>
      <c r="I402" s="195">
        <f>SUM(I403:I405)</f>
        <v>0</v>
      </c>
      <c r="J402" s="195">
        <f>SUM(J403:J405)</f>
        <v>0</v>
      </c>
      <c r="K402" s="179"/>
      <c r="L402" s="195">
        <f>SUM(L403:L405)</f>
        <v>0</v>
      </c>
      <c r="M402" s="195">
        <f>SUM(M403:M405)</f>
        <v>0</v>
      </c>
      <c r="R402" s="182"/>
    </row>
    <row r="403" spans="1:18" s="111" customFormat="1">
      <c r="B403" s="110" t="s">
        <v>202</v>
      </c>
      <c r="C403" s="130"/>
      <c r="D403" s="104" t="s">
        <v>765</v>
      </c>
      <c r="E403" s="105"/>
      <c r="F403" s="140" t="s">
        <v>701</v>
      </c>
      <c r="G403" s="218"/>
      <c r="H403" s="112"/>
      <c r="I403" s="83"/>
      <c r="J403" s="146"/>
      <c r="K403" s="112"/>
      <c r="L403" s="83"/>
      <c r="M403" s="146"/>
      <c r="N403" s="87"/>
      <c r="R403" s="153"/>
    </row>
    <row r="404" spans="1:18" s="111" customFormat="1">
      <c r="B404" s="110" t="s">
        <v>203</v>
      </c>
      <c r="C404" s="130"/>
      <c r="D404" s="104" t="s">
        <v>765</v>
      </c>
      <c r="E404" s="105"/>
      <c r="F404" s="140" t="s">
        <v>701</v>
      </c>
      <c r="G404" s="218"/>
      <c r="H404" s="112"/>
      <c r="I404" s="83"/>
      <c r="J404" s="146"/>
      <c r="K404" s="112"/>
      <c r="L404" s="83"/>
      <c r="M404" s="146"/>
      <c r="N404" s="87"/>
      <c r="R404" s="153"/>
    </row>
    <row r="405" spans="1:18" s="111" customFormat="1" ht="13.5" thickBot="1">
      <c r="B405" s="110" t="s">
        <v>204</v>
      </c>
      <c r="C405" s="130"/>
      <c r="D405" s="104" t="s">
        <v>765</v>
      </c>
      <c r="E405" s="105"/>
      <c r="F405" s="140" t="s">
        <v>701</v>
      </c>
      <c r="G405" s="218"/>
      <c r="H405" s="112"/>
      <c r="I405" s="83"/>
      <c r="J405" s="146"/>
      <c r="K405" s="112"/>
      <c r="L405" s="83"/>
      <c r="M405" s="146"/>
      <c r="N405" s="87"/>
      <c r="R405" s="153"/>
    </row>
    <row r="406" spans="1:18" s="181" customFormat="1" ht="13.5" thickBot="1">
      <c r="A406" s="175" t="s">
        <v>690</v>
      </c>
      <c r="B406" s="168" t="s">
        <v>205</v>
      </c>
      <c r="C406" s="177"/>
      <c r="D406" s="170" t="s">
        <v>762</v>
      </c>
      <c r="E406" s="171"/>
      <c r="F406" s="172" t="s">
        <v>888</v>
      </c>
      <c r="G406" s="173"/>
      <c r="H406" s="179"/>
      <c r="I406" s="195">
        <f>SUM(I407:I409)</f>
        <v>0</v>
      </c>
      <c r="J406" s="195">
        <f>SUM(J407:J409)</f>
        <v>0</v>
      </c>
      <c r="K406" s="179"/>
      <c r="L406" s="195">
        <f>SUM(L407:L409)</f>
        <v>0</v>
      </c>
      <c r="M406" s="195">
        <f>SUM(M407:M409)</f>
        <v>0</v>
      </c>
      <c r="N406" s="181" t="s">
        <v>49</v>
      </c>
      <c r="R406" s="182"/>
    </row>
    <row r="407" spans="1:18" s="87" customFormat="1">
      <c r="B407" s="103" t="s">
        <v>206</v>
      </c>
      <c r="C407" s="129">
        <v>41638</v>
      </c>
      <c r="D407" s="114" t="s">
        <v>762</v>
      </c>
      <c r="E407" s="122"/>
      <c r="F407" s="142" t="s">
        <v>361</v>
      </c>
      <c r="H407" s="119"/>
      <c r="I407" s="106"/>
      <c r="J407" s="147"/>
      <c r="K407" s="119"/>
      <c r="L407" s="106"/>
      <c r="M407" s="147"/>
      <c r="R407" s="157"/>
    </row>
    <row r="408" spans="1:18" s="111" customFormat="1">
      <c r="B408" s="110" t="s">
        <v>207</v>
      </c>
      <c r="C408" s="130"/>
      <c r="D408" s="104" t="s">
        <v>765</v>
      </c>
      <c r="E408" s="105"/>
      <c r="F408" s="140" t="s">
        <v>701</v>
      </c>
      <c r="G408" s="218"/>
      <c r="H408" s="112"/>
      <c r="I408" s="83"/>
      <c r="J408" s="146"/>
      <c r="K408" s="112"/>
      <c r="L408" s="83"/>
      <c r="M408" s="146"/>
      <c r="N408" s="87"/>
      <c r="R408" s="153"/>
    </row>
    <row r="409" spans="1:18" s="111" customFormat="1" ht="13.5" thickBot="1">
      <c r="B409" s="110" t="s">
        <v>208</v>
      </c>
      <c r="C409" s="130"/>
      <c r="D409" s="104" t="s">
        <v>765</v>
      </c>
      <c r="E409" s="105"/>
      <c r="F409" s="140" t="s">
        <v>701</v>
      </c>
      <c r="G409" s="218"/>
      <c r="H409" s="112"/>
      <c r="I409" s="83"/>
      <c r="J409" s="146"/>
      <c r="K409" s="112"/>
      <c r="L409" s="83"/>
      <c r="M409" s="146"/>
      <c r="N409" s="87"/>
      <c r="R409" s="153"/>
    </row>
    <row r="410" spans="1:18" s="181" customFormat="1" ht="13.5" thickBot="1">
      <c r="A410" s="175" t="s">
        <v>690</v>
      </c>
      <c r="B410" s="168" t="s">
        <v>209</v>
      </c>
      <c r="C410" s="177"/>
      <c r="D410" s="170" t="s">
        <v>762</v>
      </c>
      <c r="E410" s="171"/>
      <c r="F410" s="172" t="s">
        <v>889</v>
      </c>
      <c r="G410" s="173"/>
      <c r="H410" s="179"/>
      <c r="I410" s="195">
        <f>SUM(I411:I413)</f>
        <v>0</v>
      </c>
      <c r="J410" s="195">
        <f>SUM(J411:J413)</f>
        <v>0</v>
      </c>
      <c r="K410" s="179"/>
      <c r="L410" s="195">
        <f>SUM(L411:L413)</f>
        <v>0</v>
      </c>
      <c r="M410" s="195">
        <f>SUM(M411:M413)</f>
        <v>0</v>
      </c>
      <c r="R410" s="182"/>
    </row>
    <row r="411" spans="1:18" s="111" customFormat="1">
      <c r="B411" s="110" t="s">
        <v>210</v>
      </c>
      <c r="C411" s="130"/>
      <c r="D411" s="104" t="s">
        <v>765</v>
      </c>
      <c r="E411" s="105"/>
      <c r="F411" s="140" t="s">
        <v>701</v>
      </c>
      <c r="G411" s="218"/>
      <c r="H411" s="112"/>
      <c r="I411" s="83"/>
      <c r="J411" s="146"/>
      <c r="K411" s="112"/>
      <c r="L411" s="83"/>
      <c r="M411" s="146"/>
      <c r="N411" s="87"/>
      <c r="R411" s="153"/>
    </row>
    <row r="412" spans="1:18" s="111" customFormat="1">
      <c r="B412" s="110" t="s">
        <v>211</v>
      </c>
      <c r="C412" s="130"/>
      <c r="D412" s="104" t="s">
        <v>765</v>
      </c>
      <c r="E412" s="105"/>
      <c r="F412" s="140" t="s">
        <v>701</v>
      </c>
      <c r="G412" s="218"/>
      <c r="H412" s="112"/>
      <c r="I412" s="83"/>
      <c r="J412" s="146"/>
      <c r="K412" s="112"/>
      <c r="L412" s="83"/>
      <c r="M412" s="146"/>
      <c r="N412" s="87"/>
      <c r="R412" s="153"/>
    </row>
    <row r="413" spans="1:18" s="111" customFormat="1" ht="13.5" thickBot="1">
      <c r="B413" s="110" t="s">
        <v>212</v>
      </c>
      <c r="C413" s="130"/>
      <c r="D413" s="104" t="s">
        <v>765</v>
      </c>
      <c r="E413" s="105"/>
      <c r="F413" s="140" t="s">
        <v>701</v>
      </c>
      <c r="G413" s="218"/>
      <c r="H413" s="112"/>
      <c r="I413" s="83"/>
      <c r="J413" s="146"/>
      <c r="K413" s="112"/>
      <c r="L413" s="83"/>
      <c r="M413" s="146"/>
      <c r="N413" s="87"/>
      <c r="R413" s="153"/>
    </row>
    <row r="414" spans="1:18" s="181" customFormat="1" ht="13.5" thickBot="1">
      <c r="A414" s="175" t="s">
        <v>690</v>
      </c>
      <c r="B414" s="168" t="s">
        <v>213</v>
      </c>
      <c r="C414" s="177"/>
      <c r="D414" s="170" t="s">
        <v>762</v>
      </c>
      <c r="E414" s="171"/>
      <c r="F414" s="172" t="s">
        <v>520</v>
      </c>
      <c r="G414" s="173"/>
      <c r="H414" s="179"/>
      <c r="I414" s="195">
        <f>SUM(I415:I418)</f>
        <v>0</v>
      </c>
      <c r="J414" s="195">
        <f>SUM(J415:J418)</f>
        <v>0</v>
      </c>
      <c r="K414" s="179"/>
      <c r="L414" s="195">
        <f>SUM(L415:L418)</f>
        <v>0</v>
      </c>
      <c r="M414" s="195">
        <f>SUM(M415:M418)</f>
        <v>0</v>
      </c>
      <c r="N414" s="181" t="s">
        <v>286</v>
      </c>
      <c r="R414" s="182"/>
    </row>
    <row r="415" spans="1:18" s="87" customFormat="1">
      <c r="B415" s="110" t="s">
        <v>214</v>
      </c>
      <c r="C415" s="129"/>
      <c r="D415" s="118" t="s">
        <v>762</v>
      </c>
      <c r="E415" s="119"/>
      <c r="F415" s="142" t="s">
        <v>890</v>
      </c>
      <c r="H415" s="119"/>
      <c r="I415" s="106"/>
      <c r="J415" s="147"/>
      <c r="K415" s="119"/>
      <c r="L415" s="106"/>
      <c r="M415" s="147"/>
      <c r="N415" s="87" t="s">
        <v>891</v>
      </c>
      <c r="R415" s="157"/>
    </row>
    <row r="416" spans="1:18" s="111" customFormat="1">
      <c r="B416" s="110" t="s">
        <v>215</v>
      </c>
      <c r="C416" s="130"/>
      <c r="D416" s="104" t="s">
        <v>765</v>
      </c>
      <c r="E416" s="105"/>
      <c r="F416" s="140" t="s">
        <v>701</v>
      </c>
      <c r="G416" s="218"/>
      <c r="H416" s="112"/>
      <c r="I416" s="83"/>
      <c r="J416" s="146"/>
      <c r="K416" s="112"/>
      <c r="L416" s="83"/>
      <c r="M416" s="146"/>
      <c r="N416" s="87"/>
      <c r="R416" s="153"/>
    </row>
    <row r="417" spans="1:18" s="111" customFormat="1">
      <c r="B417" s="110" t="s">
        <v>216</v>
      </c>
      <c r="C417" s="130"/>
      <c r="D417" s="104" t="s">
        <v>765</v>
      </c>
      <c r="E417" s="105"/>
      <c r="F417" s="140" t="s">
        <v>701</v>
      </c>
      <c r="G417" s="218"/>
      <c r="H417" s="112"/>
      <c r="I417" s="83"/>
      <c r="J417" s="146"/>
      <c r="K417" s="112"/>
      <c r="L417" s="83"/>
      <c r="M417" s="146"/>
      <c r="N417" s="87"/>
      <c r="R417" s="153"/>
    </row>
    <row r="418" spans="1:18" s="111" customFormat="1" ht="13.5" thickBot="1">
      <c r="B418" s="110" t="s">
        <v>217</v>
      </c>
      <c r="C418" s="130"/>
      <c r="D418" s="104" t="s">
        <v>765</v>
      </c>
      <c r="E418" s="105"/>
      <c r="F418" s="140" t="s">
        <v>701</v>
      </c>
      <c r="G418" s="218"/>
      <c r="H418" s="112"/>
      <c r="I418" s="83"/>
      <c r="J418" s="146"/>
      <c r="K418" s="112"/>
      <c r="L418" s="83"/>
      <c r="M418" s="146"/>
      <c r="N418" s="87"/>
      <c r="R418" s="153"/>
    </row>
    <row r="419" spans="1:18" s="181" customFormat="1" ht="13.5" thickBot="1">
      <c r="A419" s="175" t="s">
        <v>690</v>
      </c>
      <c r="B419" s="168" t="s">
        <v>218</v>
      </c>
      <c r="C419" s="177"/>
      <c r="D419" s="170" t="s">
        <v>762</v>
      </c>
      <c r="E419" s="171"/>
      <c r="F419" s="172" t="s">
        <v>918</v>
      </c>
      <c r="G419" s="173"/>
      <c r="H419" s="179"/>
      <c r="I419" s="195">
        <f>SUM(I420:I422)</f>
        <v>0</v>
      </c>
      <c r="J419" s="195">
        <f>SUM(J420:J422)</f>
        <v>0</v>
      </c>
      <c r="K419" s="179"/>
      <c r="L419" s="195">
        <f>SUM(L420:L422)</f>
        <v>0</v>
      </c>
      <c r="M419" s="195">
        <f>SUM(M420:M422)</f>
        <v>0</v>
      </c>
      <c r="N419" s="181" t="s">
        <v>917</v>
      </c>
      <c r="R419" s="182"/>
    </row>
    <row r="420" spans="1:18" s="111" customFormat="1">
      <c r="B420" s="110" t="s">
        <v>219</v>
      </c>
      <c r="C420" s="130"/>
      <c r="D420" s="104" t="s">
        <v>765</v>
      </c>
      <c r="E420" s="105"/>
      <c r="F420" s="140" t="s">
        <v>701</v>
      </c>
      <c r="G420" s="218"/>
      <c r="H420" s="112"/>
      <c r="I420" s="83"/>
      <c r="J420" s="146"/>
      <c r="K420" s="112"/>
      <c r="L420" s="83"/>
      <c r="M420" s="146"/>
      <c r="N420" s="87"/>
      <c r="R420" s="153"/>
    </row>
    <row r="421" spans="1:18" s="111" customFormat="1">
      <c r="B421" s="110" t="s">
        <v>220</v>
      </c>
      <c r="C421" s="130"/>
      <c r="D421" s="104" t="s">
        <v>765</v>
      </c>
      <c r="E421" s="105"/>
      <c r="F421" s="140" t="s">
        <v>701</v>
      </c>
      <c r="G421" s="218"/>
      <c r="H421" s="112"/>
      <c r="I421" s="83"/>
      <c r="J421" s="146"/>
      <c r="K421" s="112"/>
      <c r="L421" s="83"/>
      <c r="M421" s="146"/>
      <c r="N421" s="87"/>
      <c r="R421" s="153"/>
    </row>
    <row r="422" spans="1:18" s="111" customFormat="1" ht="13.5" thickBot="1">
      <c r="B422" s="110" t="s">
        <v>221</v>
      </c>
      <c r="C422" s="130"/>
      <c r="D422" s="104" t="s">
        <v>765</v>
      </c>
      <c r="E422" s="105"/>
      <c r="F422" s="140" t="s">
        <v>701</v>
      </c>
      <c r="G422" s="218"/>
      <c r="H422" s="112"/>
      <c r="I422" s="83"/>
      <c r="J422" s="146"/>
      <c r="K422" s="112"/>
      <c r="L422" s="83"/>
      <c r="M422" s="146"/>
      <c r="N422" s="87"/>
      <c r="R422" s="153"/>
    </row>
    <row r="423" spans="1:18" s="173" customFormat="1" ht="13.5" thickBot="1">
      <c r="A423" s="167" t="s">
        <v>690</v>
      </c>
      <c r="B423" s="168" t="s">
        <v>222</v>
      </c>
      <c r="C423" s="169"/>
      <c r="D423" s="170" t="s">
        <v>762</v>
      </c>
      <c r="E423" s="171"/>
      <c r="F423" s="172" t="s">
        <v>919</v>
      </c>
      <c r="H423" s="171"/>
      <c r="I423" s="195">
        <f>SUM(I424:I426)</f>
        <v>0</v>
      </c>
      <c r="J423" s="195">
        <f>SUM(J424:J426)</f>
        <v>0</v>
      </c>
      <c r="K423" s="171"/>
      <c r="L423" s="195">
        <f>SUM(L424:L426)</f>
        <v>0</v>
      </c>
      <c r="M423" s="195">
        <f>SUM(M424:M426)</f>
        <v>0</v>
      </c>
      <c r="N423" s="173" t="s">
        <v>50</v>
      </c>
      <c r="R423" s="174"/>
    </row>
    <row r="424" spans="1:18" s="70" customFormat="1">
      <c r="A424" s="99"/>
      <c r="B424" s="110" t="s">
        <v>223</v>
      </c>
      <c r="C424" s="124"/>
      <c r="D424" s="104" t="s">
        <v>765</v>
      </c>
      <c r="E424" s="105"/>
      <c r="F424" s="140" t="s">
        <v>701</v>
      </c>
      <c r="G424" s="218"/>
      <c r="H424" s="73"/>
      <c r="I424" s="74"/>
      <c r="J424" s="146"/>
      <c r="K424" s="73"/>
      <c r="L424" s="74"/>
      <c r="M424" s="146"/>
      <c r="R424" s="153"/>
    </row>
    <row r="425" spans="1:18">
      <c r="B425" s="110" t="s">
        <v>224</v>
      </c>
      <c r="D425" s="104" t="s">
        <v>765</v>
      </c>
      <c r="E425" s="105"/>
      <c r="F425" s="140" t="s">
        <v>701</v>
      </c>
      <c r="G425" s="218"/>
    </row>
    <row r="426" spans="1:18" ht="13.5" thickBot="1">
      <c r="B426" s="110" t="s">
        <v>225</v>
      </c>
      <c r="D426" s="104" t="s">
        <v>765</v>
      </c>
      <c r="E426" s="105"/>
      <c r="F426" s="140" t="s">
        <v>701</v>
      </c>
      <c r="G426" s="218"/>
    </row>
    <row r="427" spans="1:18" s="173" customFormat="1" ht="13.5" thickBot="1">
      <c r="A427" s="167" t="s">
        <v>690</v>
      </c>
      <c r="B427" s="168" t="s">
        <v>226</v>
      </c>
      <c r="C427" s="169"/>
      <c r="D427" s="170" t="s">
        <v>762</v>
      </c>
      <c r="E427" s="171"/>
      <c r="F427" s="172" t="s">
        <v>920</v>
      </c>
      <c r="H427" s="171"/>
      <c r="I427" s="195">
        <f>SUM(I428:I431)</f>
        <v>0</v>
      </c>
      <c r="J427" s="195">
        <f>SUM(J428:J431)</f>
        <v>0</v>
      </c>
      <c r="K427" s="171"/>
      <c r="L427" s="195">
        <f>SUM(L428:L431)</f>
        <v>0</v>
      </c>
      <c r="M427" s="195">
        <f>SUM(M428:M431)</f>
        <v>0</v>
      </c>
      <c r="N427" s="173" t="s">
        <v>287</v>
      </c>
      <c r="R427" s="174"/>
    </row>
    <row r="428" spans="1:18" s="107" customFormat="1">
      <c r="B428" s="110" t="s">
        <v>227</v>
      </c>
      <c r="C428" s="128"/>
      <c r="D428" s="79">
        <v>1</v>
      </c>
      <c r="E428" s="80"/>
      <c r="F428" s="141" t="s">
        <v>942</v>
      </c>
      <c r="G428" s="77"/>
      <c r="H428" s="108"/>
      <c r="I428" s="109"/>
      <c r="J428" s="145"/>
      <c r="K428" s="108"/>
      <c r="L428" s="109"/>
      <c r="M428" s="145"/>
      <c r="R428" s="152"/>
    </row>
    <row r="429" spans="1:18" s="107" customFormat="1">
      <c r="B429" s="110" t="s">
        <v>228</v>
      </c>
      <c r="C429" s="128"/>
      <c r="D429" s="104" t="s">
        <v>765</v>
      </c>
      <c r="E429" s="105"/>
      <c r="F429" s="140" t="s">
        <v>701</v>
      </c>
      <c r="G429" s="218"/>
      <c r="H429" s="108"/>
      <c r="I429" s="109"/>
      <c r="J429" s="145"/>
      <c r="K429" s="108"/>
      <c r="L429" s="109"/>
      <c r="M429" s="145"/>
      <c r="R429" s="152"/>
    </row>
    <row r="430" spans="1:18" s="107" customFormat="1">
      <c r="B430" s="110" t="s">
        <v>229</v>
      </c>
      <c r="C430" s="128"/>
      <c r="D430" s="104" t="s">
        <v>765</v>
      </c>
      <c r="E430" s="105"/>
      <c r="F430" s="140" t="s">
        <v>701</v>
      </c>
      <c r="G430" s="218"/>
      <c r="H430" s="108"/>
      <c r="I430" s="109"/>
      <c r="J430" s="145"/>
      <c r="K430" s="108"/>
      <c r="L430" s="109"/>
      <c r="M430" s="145"/>
      <c r="R430" s="152"/>
    </row>
    <row r="431" spans="1:18" s="77" customFormat="1" ht="13.5" thickBot="1">
      <c r="B431" s="110" t="s">
        <v>230</v>
      </c>
      <c r="C431" s="132"/>
      <c r="D431" s="104" t="s">
        <v>765</v>
      </c>
      <c r="E431" s="105"/>
      <c r="F431" s="140" t="s">
        <v>701</v>
      </c>
      <c r="G431" s="218"/>
      <c r="H431" s="80"/>
      <c r="I431" s="81"/>
      <c r="J431" s="149"/>
      <c r="K431" s="80"/>
      <c r="L431" s="81"/>
      <c r="M431" s="149"/>
      <c r="N431" s="77" t="s">
        <v>921</v>
      </c>
      <c r="R431" s="155"/>
    </row>
    <row r="432" spans="1:18" s="173" customFormat="1" ht="13.5" thickBot="1">
      <c r="A432" s="167" t="s">
        <v>251</v>
      </c>
      <c r="B432" s="168" t="s">
        <v>231</v>
      </c>
      <c r="C432" s="169"/>
      <c r="D432" s="170" t="s">
        <v>762</v>
      </c>
      <c r="E432" s="171"/>
      <c r="F432" s="172" t="s">
        <v>894</v>
      </c>
      <c r="H432" s="171"/>
      <c r="I432" s="195">
        <f>SUM(I433:I439)</f>
        <v>4</v>
      </c>
      <c r="J432" s="195">
        <f>SUM(J433:J439)</f>
        <v>0</v>
      </c>
      <c r="K432" s="171"/>
      <c r="L432" s="195">
        <f>SUM(L433:L439)</f>
        <v>0</v>
      </c>
      <c r="M432" s="195">
        <f>SUM(M433:M439)</f>
        <v>0</v>
      </c>
      <c r="N432" s="173" t="s">
        <v>288</v>
      </c>
      <c r="R432" s="174"/>
    </row>
    <row r="433" spans="1:18" s="75" customFormat="1">
      <c r="B433" s="110" t="s">
        <v>232</v>
      </c>
      <c r="C433" s="131"/>
      <c r="D433" s="68">
        <v>0</v>
      </c>
      <c r="E433" s="76"/>
      <c r="F433" s="143" t="s">
        <v>895</v>
      </c>
      <c r="G433" s="160"/>
      <c r="H433" s="76"/>
      <c r="I433" s="69"/>
      <c r="J433" s="150"/>
      <c r="K433" s="76"/>
      <c r="L433" s="69"/>
      <c r="M433" s="150"/>
      <c r="R433" s="158"/>
    </row>
    <row r="434" spans="1:18" s="75" customFormat="1">
      <c r="B434" s="110" t="s">
        <v>233</v>
      </c>
      <c r="C434" s="131"/>
      <c r="D434" s="68" t="s">
        <v>793</v>
      </c>
      <c r="E434" s="76" t="s">
        <v>526</v>
      </c>
      <c r="F434" s="143" t="s">
        <v>896</v>
      </c>
      <c r="G434" s="160"/>
      <c r="H434" s="76"/>
      <c r="I434" s="69"/>
      <c r="J434" s="150"/>
      <c r="K434" s="76"/>
      <c r="L434" s="69"/>
      <c r="M434" s="150"/>
      <c r="R434" s="158"/>
    </row>
    <row r="435" spans="1:18" s="75" customFormat="1">
      <c r="B435" s="110" t="s">
        <v>234</v>
      </c>
      <c r="C435" s="131"/>
      <c r="D435" s="68" t="s">
        <v>793</v>
      </c>
      <c r="E435" s="76" t="s">
        <v>526</v>
      </c>
      <c r="F435" s="143" t="s">
        <v>78</v>
      </c>
      <c r="G435" s="160"/>
      <c r="H435" s="76"/>
      <c r="I435" s="69"/>
      <c r="J435" s="150"/>
      <c r="K435" s="76"/>
      <c r="L435" s="69"/>
      <c r="M435" s="150"/>
      <c r="N435" s="75" t="s">
        <v>79</v>
      </c>
      <c r="R435" s="158"/>
    </row>
    <row r="436" spans="1:18" s="87" customFormat="1">
      <c r="B436" s="103" t="s">
        <v>235</v>
      </c>
      <c r="C436" s="129"/>
      <c r="D436" s="114" t="s">
        <v>793</v>
      </c>
      <c r="E436" s="122" t="s">
        <v>526</v>
      </c>
      <c r="F436" s="142" t="s">
        <v>290</v>
      </c>
      <c r="H436" s="119"/>
      <c r="I436" s="106"/>
      <c r="J436" s="147"/>
      <c r="K436" s="119"/>
      <c r="L436" s="106"/>
      <c r="M436" s="147"/>
      <c r="N436" s="87" t="s">
        <v>291</v>
      </c>
      <c r="R436" s="157"/>
    </row>
    <row r="437" spans="1:18" s="87" customFormat="1">
      <c r="B437" s="110" t="s">
        <v>236</v>
      </c>
      <c r="C437" s="129">
        <v>41638</v>
      </c>
      <c r="D437" s="114" t="s">
        <v>794</v>
      </c>
      <c r="E437" s="122" t="s">
        <v>526</v>
      </c>
      <c r="F437" s="142" t="s">
        <v>349</v>
      </c>
      <c r="H437" s="119" t="s">
        <v>532</v>
      </c>
      <c r="I437" s="106">
        <v>4</v>
      </c>
      <c r="J437" s="147"/>
      <c r="K437" s="119"/>
      <c r="L437" s="106"/>
      <c r="M437" s="147"/>
      <c r="N437" s="87" t="s">
        <v>351</v>
      </c>
      <c r="R437" s="157"/>
    </row>
    <row r="438" spans="1:18" s="87" customFormat="1">
      <c r="B438" s="103" t="s">
        <v>237</v>
      </c>
      <c r="C438" s="129">
        <v>41638</v>
      </c>
      <c r="D438" s="114" t="s">
        <v>793</v>
      </c>
      <c r="E438" s="122" t="s">
        <v>526</v>
      </c>
      <c r="F438" s="142" t="s">
        <v>359</v>
      </c>
      <c r="H438" s="119"/>
      <c r="I438" s="106"/>
      <c r="J438" s="147"/>
      <c r="K438" s="119"/>
      <c r="L438" s="106"/>
      <c r="M438" s="147"/>
      <c r="N438" s="87" t="s">
        <v>360</v>
      </c>
      <c r="R438" s="157"/>
    </row>
    <row r="439" spans="1:18" s="70" customFormat="1" ht="13.5" thickBot="1">
      <c r="A439" s="99"/>
      <c r="B439" s="110" t="s">
        <v>350</v>
      </c>
      <c r="C439" s="124"/>
      <c r="D439" s="104" t="s">
        <v>765</v>
      </c>
      <c r="E439" s="105"/>
      <c r="F439" s="140" t="s">
        <v>701</v>
      </c>
      <c r="G439" s="218"/>
      <c r="H439" s="73"/>
      <c r="I439" s="74"/>
      <c r="J439" s="146"/>
      <c r="K439" s="73"/>
      <c r="L439" s="74"/>
      <c r="M439" s="146"/>
      <c r="R439" s="153"/>
    </row>
    <row r="440" spans="1:18" s="173" customFormat="1" ht="13.5" thickBot="1">
      <c r="A440" s="167" t="s">
        <v>690</v>
      </c>
      <c r="B440" s="168" t="s">
        <v>238</v>
      </c>
      <c r="C440" s="169"/>
      <c r="D440" s="170" t="s">
        <v>762</v>
      </c>
      <c r="E440" s="171"/>
      <c r="F440" s="172" t="s">
        <v>922</v>
      </c>
      <c r="H440" s="171"/>
      <c r="I440" s="195">
        <f>SUM(I441:I445)</f>
        <v>0</v>
      </c>
      <c r="J440" s="195">
        <f>SUM(J441:J445)</f>
        <v>0</v>
      </c>
      <c r="K440" s="171"/>
      <c r="L440" s="195">
        <f>SUM(L441:L445)</f>
        <v>0</v>
      </c>
      <c r="M440" s="195">
        <f>SUM(M441:M445)</f>
        <v>0</v>
      </c>
      <c r="N440" s="173" t="s">
        <v>289</v>
      </c>
      <c r="R440" s="174"/>
    </row>
    <row r="441" spans="1:18" s="107" customFormat="1">
      <c r="B441" s="110" t="s">
        <v>239</v>
      </c>
      <c r="C441" s="130"/>
      <c r="D441" s="82" t="s">
        <v>796</v>
      </c>
      <c r="E441" s="112"/>
      <c r="F441" s="139" t="s">
        <v>497</v>
      </c>
      <c r="G441" s="111"/>
      <c r="H441" s="108"/>
      <c r="I441" s="109"/>
      <c r="J441" s="145"/>
      <c r="K441" s="108"/>
      <c r="L441" s="109"/>
      <c r="M441" s="145"/>
      <c r="R441" s="152"/>
    </row>
    <row r="442" spans="1:18" s="111" customFormat="1">
      <c r="B442" s="110" t="s">
        <v>240</v>
      </c>
      <c r="C442" s="130"/>
      <c r="D442" s="82" t="s">
        <v>796</v>
      </c>
      <c r="E442" s="112"/>
      <c r="F442" s="139" t="s">
        <v>546</v>
      </c>
      <c r="H442" s="112"/>
      <c r="I442" s="83"/>
      <c r="J442" s="146"/>
      <c r="K442" s="112"/>
      <c r="L442" s="83"/>
      <c r="M442" s="146"/>
      <c r="N442" s="86"/>
      <c r="R442" s="153"/>
    </row>
    <row r="443" spans="1:18" s="111" customFormat="1">
      <c r="B443" s="110" t="s">
        <v>241</v>
      </c>
      <c r="C443" s="130"/>
      <c r="D443" s="104" t="s">
        <v>765</v>
      </c>
      <c r="E443" s="105"/>
      <c r="F443" s="140" t="s">
        <v>701</v>
      </c>
      <c r="G443" s="218"/>
      <c r="H443" s="112"/>
      <c r="I443" s="83"/>
      <c r="J443" s="146"/>
      <c r="K443" s="112"/>
      <c r="L443" s="83"/>
      <c r="M443" s="146"/>
      <c r="R443" s="153"/>
    </row>
    <row r="444" spans="1:18" s="111" customFormat="1">
      <c r="B444" s="110" t="s">
        <v>242</v>
      </c>
      <c r="C444" s="130"/>
      <c r="D444" s="104" t="s">
        <v>765</v>
      </c>
      <c r="E444" s="105"/>
      <c r="F444" s="140" t="s">
        <v>701</v>
      </c>
      <c r="G444" s="218"/>
      <c r="H444" s="112"/>
      <c r="I444" s="83"/>
      <c r="J444" s="146"/>
      <c r="K444" s="112"/>
      <c r="L444" s="83"/>
      <c r="M444" s="146"/>
      <c r="R444" s="153"/>
    </row>
    <row r="445" spans="1:18" s="70" customFormat="1" ht="13.5" thickBot="1">
      <c r="A445" s="99"/>
      <c r="B445" s="110" t="s">
        <v>243</v>
      </c>
      <c r="C445" s="124"/>
      <c r="D445" s="104" t="s">
        <v>765</v>
      </c>
      <c r="E445" s="105"/>
      <c r="F445" s="140" t="s">
        <v>701</v>
      </c>
      <c r="G445" s="218"/>
      <c r="H445" s="73"/>
      <c r="I445" s="74"/>
      <c r="J445" s="146"/>
      <c r="K445" s="73"/>
      <c r="L445" s="74"/>
      <c r="M445" s="146"/>
      <c r="R445" s="153"/>
    </row>
    <row r="446" spans="1:18" s="181" customFormat="1" ht="13.5" thickBot="1">
      <c r="A446" s="175" t="s">
        <v>690</v>
      </c>
      <c r="B446" s="176" t="s">
        <v>311</v>
      </c>
      <c r="C446" s="177"/>
      <c r="D446" s="178" t="s">
        <v>762</v>
      </c>
      <c r="E446" s="179"/>
      <c r="F446" s="180" t="s">
        <v>312</v>
      </c>
      <c r="H446" s="179"/>
      <c r="I446" s="195">
        <f>SUM(I447:I450)</f>
        <v>0</v>
      </c>
      <c r="J446" s="195">
        <f>SUM(J447:J450)</f>
        <v>0</v>
      </c>
      <c r="K446" s="179"/>
      <c r="L446" s="195">
        <f>SUM(L447:L450)</f>
        <v>0</v>
      </c>
      <c r="M446" s="195">
        <f>SUM(M447:M450)</f>
        <v>0</v>
      </c>
      <c r="N446" s="181" t="s">
        <v>313</v>
      </c>
      <c r="R446" s="182"/>
    </row>
    <row r="447" spans="1:18" s="101" customFormat="1">
      <c r="B447" s="103" t="s">
        <v>315</v>
      </c>
      <c r="C447" s="126">
        <v>41628</v>
      </c>
      <c r="D447" s="114" t="s">
        <v>793</v>
      </c>
      <c r="E447" s="122" t="s">
        <v>526</v>
      </c>
      <c r="F447" s="142" t="s">
        <v>314</v>
      </c>
      <c r="G447" s="87"/>
      <c r="H447" s="122"/>
      <c r="I447" s="115"/>
      <c r="J447" s="147"/>
      <c r="K447" s="122"/>
      <c r="L447" s="115"/>
      <c r="M447" s="147"/>
      <c r="R447" s="157"/>
    </row>
    <row r="448" spans="1:18" s="117" customFormat="1">
      <c r="B448" s="164" t="s">
        <v>316</v>
      </c>
      <c r="C448" s="165"/>
      <c r="D448" s="104" t="s">
        <v>765</v>
      </c>
      <c r="E448" s="105"/>
      <c r="F448" s="140" t="s">
        <v>701</v>
      </c>
      <c r="G448" s="218"/>
      <c r="H448" s="105"/>
      <c r="I448" s="116"/>
      <c r="J448" s="148"/>
      <c r="K448" s="105"/>
      <c r="L448" s="116"/>
      <c r="M448" s="148"/>
      <c r="R448" s="154"/>
    </row>
    <row r="449" spans="1:18" s="117" customFormat="1">
      <c r="A449" s="120"/>
      <c r="B449" s="164" t="s">
        <v>317</v>
      </c>
      <c r="C449" s="165"/>
      <c r="D449" s="104" t="s">
        <v>765</v>
      </c>
      <c r="E449" s="105"/>
      <c r="F449" s="140" t="s">
        <v>701</v>
      </c>
      <c r="G449" s="218"/>
      <c r="H449" s="105"/>
      <c r="I449" s="116"/>
      <c r="J449" s="148"/>
      <c r="K449" s="105"/>
      <c r="L449" s="116"/>
      <c r="M449" s="148"/>
      <c r="R449" s="154"/>
    </row>
    <row r="450" spans="1:18" s="117" customFormat="1" ht="13.5" thickBot="1">
      <c r="A450" s="120"/>
      <c r="B450" s="164" t="s">
        <v>318</v>
      </c>
      <c r="C450" s="165"/>
      <c r="D450" s="104" t="s">
        <v>765</v>
      </c>
      <c r="E450" s="105"/>
      <c r="F450" s="140" t="s">
        <v>701</v>
      </c>
      <c r="G450" s="218"/>
      <c r="H450" s="105"/>
      <c r="I450" s="116"/>
      <c r="J450" s="148"/>
      <c r="K450" s="105"/>
      <c r="L450" s="116"/>
      <c r="M450" s="148"/>
      <c r="R450" s="154"/>
    </row>
    <row r="451" spans="1:18" s="181" customFormat="1" ht="13.5" thickBot="1">
      <c r="A451" s="175" t="s">
        <v>497</v>
      </c>
      <c r="B451" s="176" t="s">
        <v>353</v>
      </c>
      <c r="C451" s="177">
        <v>41638</v>
      </c>
      <c r="D451" s="178" t="s">
        <v>793</v>
      </c>
      <c r="E451" s="179"/>
      <c r="F451" s="180" t="s">
        <v>271</v>
      </c>
      <c r="H451" s="179"/>
      <c r="I451" s="195">
        <f>SUM(I452:I456)</f>
        <v>4</v>
      </c>
      <c r="J451" s="195">
        <f>SUM(J452:J456)</f>
        <v>2</v>
      </c>
      <c r="K451" s="179"/>
      <c r="L451" s="195">
        <f>SUM(L452:L456)</f>
        <v>0</v>
      </c>
      <c r="M451" s="195">
        <f>SUM(M452:M456)</f>
        <v>0</v>
      </c>
      <c r="N451" s="181" t="s">
        <v>354</v>
      </c>
      <c r="R451" s="182"/>
    </row>
    <row r="452" spans="1:18" s="101" customFormat="1">
      <c r="B452" s="103" t="s">
        <v>355</v>
      </c>
      <c r="C452" s="126"/>
      <c r="D452" s="114" t="s">
        <v>793</v>
      </c>
      <c r="E452" s="122" t="s">
        <v>524</v>
      </c>
      <c r="F452" s="142" t="s">
        <v>272</v>
      </c>
      <c r="G452" s="220"/>
      <c r="H452" s="122"/>
      <c r="I452" s="115"/>
      <c r="J452" s="147"/>
      <c r="K452" s="122"/>
      <c r="L452" s="115"/>
      <c r="M452" s="147"/>
      <c r="N452" s="101" t="s">
        <v>370</v>
      </c>
      <c r="R452" s="157"/>
    </row>
    <row r="453" spans="1:18" s="101" customFormat="1">
      <c r="B453" s="103" t="s">
        <v>357</v>
      </c>
      <c r="C453" s="126">
        <v>41652</v>
      </c>
      <c r="D453" s="114" t="s">
        <v>794</v>
      </c>
      <c r="E453" s="122" t="s">
        <v>526</v>
      </c>
      <c r="F453" s="142" t="s">
        <v>273</v>
      </c>
      <c r="G453" s="220"/>
      <c r="H453" s="122" t="s">
        <v>532</v>
      </c>
      <c r="I453" s="115">
        <v>2</v>
      </c>
      <c r="J453" s="147">
        <v>2</v>
      </c>
      <c r="K453" s="122"/>
      <c r="L453" s="115"/>
      <c r="M453" s="147"/>
      <c r="N453" s="101" t="s">
        <v>274</v>
      </c>
      <c r="P453" s="101" t="s">
        <v>275</v>
      </c>
      <c r="Q453" s="237">
        <v>41652</v>
      </c>
      <c r="R453" s="157"/>
    </row>
    <row r="454" spans="1:18" s="117" customFormat="1">
      <c r="A454" s="120"/>
      <c r="B454" s="103" t="s">
        <v>356</v>
      </c>
      <c r="C454" s="165"/>
      <c r="D454" s="104" t="s">
        <v>765</v>
      </c>
      <c r="E454" s="105"/>
      <c r="F454" s="140" t="s">
        <v>701</v>
      </c>
      <c r="G454" s="218"/>
      <c r="H454" s="105"/>
      <c r="I454" s="116"/>
      <c r="J454" s="148"/>
      <c r="K454" s="105"/>
      <c r="L454" s="116"/>
      <c r="M454" s="148"/>
      <c r="R454" s="154"/>
    </row>
    <row r="455" spans="1:18" s="117" customFormat="1" ht="13.5" thickBot="1">
      <c r="A455" s="120"/>
      <c r="B455" s="103" t="s">
        <v>276</v>
      </c>
      <c r="C455" s="165"/>
      <c r="D455" s="104" t="s">
        <v>765</v>
      </c>
      <c r="E455" s="105"/>
      <c r="F455" s="140" t="s">
        <v>701</v>
      </c>
      <c r="G455" s="218"/>
      <c r="H455" s="105"/>
      <c r="I455" s="116"/>
      <c r="J455" s="148"/>
      <c r="K455" s="105"/>
      <c r="L455" s="116"/>
      <c r="M455" s="148"/>
      <c r="R455" s="154"/>
    </row>
    <row r="456" spans="1:18" s="181" customFormat="1" ht="13.5" thickBot="1">
      <c r="A456" s="175" t="s">
        <v>497</v>
      </c>
      <c r="B456" s="176" t="s">
        <v>426</v>
      </c>
      <c r="C456" s="177">
        <v>41642</v>
      </c>
      <c r="D456" s="178" t="s">
        <v>762</v>
      </c>
      <c r="E456" s="179"/>
      <c r="F456" s="180" t="s">
        <v>431</v>
      </c>
      <c r="H456" s="179"/>
      <c r="I456" s="195">
        <f>SUM(I457:I460)</f>
        <v>2</v>
      </c>
      <c r="J456" s="195">
        <f>SUM(J457:J460)</f>
        <v>0</v>
      </c>
      <c r="K456" s="179"/>
      <c r="L456" s="195">
        <f>SUM(L457:L460)</f>
        <v>0</v>
      </c>
      <c r="M456" s="195">
        <f>SUM(M457:M460)</f>
        <v>0</v>
      </c>
      <c r="N456" s="181" t="s">
        <v>434</v>
      </c>
      <c r="R456" s="182"/>
    </row>
    <row r="457" spans="1:18" s="101" customFormat="1">
      <c r="B457" s="222" t="s">
        <v>427</v>
      </c>
      <c r="C457" s="126">
        <v>41642</v>
      </c>
      <c r="D457" s="114" t="s">
        <v>795</v>
      </c>
      <c r="E457" s="122" t="s">
        <v>526</v>
      </c>
      <c r="F457" s="142" t="s">
        <v>433</v>
      </c>
      <c r="G457" s="220"/>
      <c r="H457" s="122" t="s">
        <v>526</v>
      </c>
      <c r="I457" s="115">
        <v>2</v>
      </c>
      <c r="J457" s="147"/>
      <c r="K457" s="122"/>
      <c r="L457" s="115"/>
      <c r="M457" s="147"/>
      <c r="N457" s="101" t="s">
        <v>435</v>
      </c>
      <c r="R457" s="157"/>
    </row>
    <row r="458" spans="1:18" s="101" customFormat="1">
      <c r="B458" s="103" t="s">
        <v>428</v>
      </c>
      <c r="C458" s="126">
        <v>41645</v>
      </c>
      <c r="D458" s="114" t="s">
        <v>762</v>
      </c>
      <c r="E458" s="122" t="s">
        <v>526</v>
      </c>
      <c r="F458" s="142" t="s">
        <v>430</v>
      </c>
      <c r="G458" s="220"/>
      <c r="H458" s="122"/>
      <c r="I458" s="115"/>
      <c r="J458" s="147"/>
      <c r="K458" s="122"/>
      <c r="L458" s="115"/>
      <c r="M458" s="147"/>
      <c r="N458" s="101" t="s">
        <v>432</v>
      </c>
      <c r="R458" s="157"/>
    </row>
    <row r="459" spans="1:18" s="117" customFormat="1" ht="13.5" thickBot="1">
      <c r="A459" s="120"/>
      <c r="B459" s="103" t="s">
        <v>429</v>
      </c>
      <c r="C459" s="165"/>
      <c r="D459" s="104" t="s">
        <v>765</v>
      </c>
      <c r="E459" s="105"/>
      <c r="F459" s="140" t="s">
        <v>701</v>
      </c>
      <c r="G459" s="218"/>
      <c r="H459" s="105"/>
      <c r="I459" s="116"/>
      <c r="J459" s="148"/>
      <c r="K459" s="105"/>
      <c r="L459" s="116"/>
      <c r="M459" s="148"/>
      <c r="R459" s="154"/>
    </row>
    <row r="460" spans="1:18" s="181" customFormat="1" ht="13.5" thickBot="1">
      <c r="A460" s="175" t="s">
        <v>687</v>
      </c>
      <c r="B460" s="176" t="s">
        <v>372</v>
      </c>
      <c r="C460" s="177">
        <v>41649</v>
      </c>
      <c r="D460" s="178" t="s">
        <v>762</v>
      </c>
      <c r="E460" s="179"/>
      <c r="F460" s="180" t="s">
        <v>302</v>
      </c>
      <c r="H460" s="179"/>
      <c r="I460" s="253">
        <f>SUM(I461:I464)</f>
        <v>0</v>
      </c>
      <c r="J460" s="253">
        <f>SUM(J461:J464)</f>
        <v>0</v>
      </c>
      <c r="K460" s="179"/>
      <c r="L460" s="253">
        <f>SUM(L461:L464)</f>
        <v>0</v>
      </c>
      <c r="M460" s="253">
        <f>SUM(M461:M464)</f>
        <v>0</v>
      </c>
      <c r="N460" s="181" t="s">
        <v>303</v>
      </c>
      <c r="R460" s="182"/>
    </row>
    <row r="461" spans="1:18" s="70" customFormat="1">
      <c r="A461" s="99"/>
      <c r="B461" s="110" t="s">
        <v>373</v>
      </c>
      <c r="C461" s="124"/>
      <c r="D461" s="104" t="s">
        <v>765</v>
      </c>
      <c r="E461" s="105"/>
      <c r="F461" s="140" t="s">
        <v>701</v>
      </c>
      <c r="G461" s="218"/>
      <c r="H461" s="73"/>
      <c r="I461" s="74"/>
      <c r="J461" s="146"/>
      <c r="K461" s="73"/>
      <c r="L461" s="74"/>
      <c r="M461" s="146"/>
      <c r="R461" s="153"/>
    </row>
    <row r="462" spans="1:18">
      <c r="B462" s="110" t="s">
        <v>374</v>
      </c>
      <c r="D462" s="104" t="s">
        <v>765</v>
      </c>
      <c r="E462" s="105"/>
      <c r="F462" s="140" t="s">
        <v>701</v>
      </c>
      <c r="G462" s="218"/>
    </row>
    <row r="463" spans="1:18" ht="13.5" thickBot="1">
      <c r="B463" s="110" t="s">
        <v>375</v>
      </c>
      <c r="D463" s="104" t="s">
        <v>765</v>
      </c>
      <c r="E463" s="105"/>
      <c r="F463" s="140" t="s">
        <v>701</v>
      </c>
      <c r="G463" s="218"/>
    </row>
    <row r="464" spans="1:18" s="181" customFormat="1" ht="13.5" thickBot="1">
      <c r="A464" s="175"/>
      <c r="B464" s="176" t="s">
        <v>376</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377</v>
      </c>
      <c r="C465" s="124"/>
      <c r="D465" s="104" t="s">
        <v>765</v>
      </c>
      <c r="E465" s="105"/>
      <c r="F465" s="140" t="s">
        <v>701</v>
      </c>
      <c r="G465" s="218"/>
      <c r="H465" s="73"/>
      <c r="I465" s="74"/>
      <c r="J465" s="146"/>
      <c r="K465" s="73"/>
      <c r="L465" s="74"/>
      <c r="M465" s="146"/>
      <c r="R465" s="153"/>
    </row>
    <row r="466" spans="1:18">
      <c r="B466" s="110" t="s">
        <v>378</v>
      </c>
      <c r="D466" s="104" t="s">
        <v>765</v>
      </c>
      <c r="E466" s="105"/>
      <c r="F466" s="140" t="s">
        <v>701</v>
      </c>
      <c r="G466" s="218"/>
    </row>
    <row r="467" spans="1:18" ht="13.5" thickBot="1">
      <c r="B467" s="110" t="s">
        <v>379</v>
      </c>
      <c r="D467" s="104" t="s">
        <v>765</v>
      </c>
      <c r="E467" s="105"/>
      <c r="F467" s="140" t="s">
        <v>701</v>
      </c>
      <c r="G467" s="218"/>
    </row>
    <row r="468" spans="1:18" s="181" customFormat="1" ht="13.5" thickBot="1">
      <c r="A468" s="175"/>
      <c r="B468" s="176" t="s">
        <v>380</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381</v>
      </c>
      <c r="C469" s="124"/>
      <c r="D469" s="104" t="s">
        <v>765</v>
      </c>
      <c r="E469" s="105"/>
      <c r="F469" s="140" t="s">
        <v>701</v>
      </c>
      <c r="G469" s="218"/>
      <c r="H469" s="73"/>
      <c r="I469" s="74"/>
      <c r="J469" s="146"/>
      <c r="K469" s="73"/>
      <c r="L469" s="74"/>
      <c r="M469" s="146"/>
      <c r="R469" s="153"/>
    </row>
    <row r="470" spans="1:18">
      <c r="B470" s="110" t="s">
        <v>382</v>
      </c>
      <c r="D470" s="104" t="s">
        <v>765</v>
      </c>
      <c r="E470" s="105"/>
      <c r="F470" s="140" t="s">
        <v>701</v>
      </c>
      <c r="G470" s="218"/>
    </row>
    <row r="471" spans="1:18" ht="13.5" thickBot="1">
      <c r="B471" s="110" t="s">
        <v>383</v>
      </c>
      <c r="D471" s="104" t="s">
        <v>765</v>
      </c>
      <c r="E471" s="105"/>
      <c r="F471" s="140" t="s">
        <v>701</v>
      </c>
      <c r="G471" s="218"/>
    </row>
    <row r="472" spans="1:18" s="181" customFormat="1" ht="13.5" thickBot="1">
      <c r="A472" s="175"/>
      <c r="B472" s="176" t="s">
        <v>385</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386</v>
      </c>
      <c r="C473" s="124"/>
      <c r="D473" s="104" t="s">
        <v>765</v>
      </c>
      <c r="E473" s="105"/>
      <c r="F473" s="140" t="s">
        <v>701</v>
      </c>
      <c r="G473" s="218"/>
      <c r="H473" s="73"/>
      <c r="I473" s="74"/>
      <c r="J473" s="146"/>
      <c r="K473" s="73"/>
      <c r="L473" s="74"/>
      <c r="M473" s="146"/>
      <c r="R473" s="153"/>
    </row>
    <row r="474" spans="1:18">
      <c r="B474" s="110" t="s">
        <v>387</v>
      </c>
      <c r="D474" s="104" t="s">
        <v>765</v>
      </c>
      <c r="E474" s="105"/>
      <c r="F474" s="140" t="s">
        <v>701</v>
      </c>
      <c r="G474" s="218"/>
    </row>
    <row r="475" spans="1:18" ht="13.5" thickBot="1">
      <c r="B475" s="110" t="s">
        <v>388</v>
      </c>
      <c r="D475" s="104" t="s">
        <v>765</v>
      </c>
      <c r="E475" s="105"/>
      <c r="F475" s="140" t="s">
        <v>701</v>
      </c>
      <c r="G475" s="218"/>
    </row>
    <row r="476" spans="1:18" s="181" customFormat="1" ht="13.5" thickBot="1">
      <c r="A476" s="175"/>
      <c r="B476" s="176" t="s">
        <v>389</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390</v>
      </c>
      <c r="C477" s="124"/>
      <c r="D477" s="104" t="s">
        <v>765</v>
      </c>
      <c r="E477" s="105"/>
      <c r="F477" s="140" t="s">
        <v>701</v>
      </c>
      <c r="G477" s="218"/>
      <c r="H477" s="73"/>
      <c r="I477" s="74"/>
      <c r="J477" s="146"/>
      <c r="K477" s="73"/>
      <c r="L477" s="74"/>
      <c r="M477" s="146"/>
      <c r="R477" s="153"/>
    </row>
    <row r="478" spans="1:18">
      <c r="B478" s="110" t="s">
        <v>391</v>
      </c>
      <c r="D478" s="104" t="s">
        <v>765</v>
      </c>
      <c r="E478" s="105"/>
      <c r="F478" s="140" t="s">
        <v>701</v>
      </c>
      <c r="G478" s="218"/>
    </row>
    <row r="479" spans="1:18" ht="13.5" thickBot="1">
      <c r="B479" s="110" t="s">
        <v>392</v>
      </c>
      <c r="D479" s="104" t="s">
        <v>765</v>
      </c>
      <c r="E479" s="105"/>
      <c r="F479" s="140" t="s">
        <v>701</v>
      </c>
      <c r="G479" s="218"/>
    </row>
    <row r="480" spans="1:18" s="181" customFormat="1" ht="13.5" thickBot="1">
      <c r="A480" s="175" t="s">
        <v>398</v>
      </c>
      <c r="B480" s="176" t="s">
        <v>393</v>
      </c>
      <c r="C480" s="177"/>
      <c r="D480" s="178"/>
      <c r="E480" s="179"/>
      <c r="F480" s="180" t="s">
        <v>397</v>
      </c>
      <c r="H480" s="179"/>
      <c r="I480" s="253">
        <f>SUM(I481:I490)</f>
        <v>0</v>
      </c>
      <c r="J480" s="253">
        <f>SUM(J481:J490)</f>
        <v>0</v>
      </c>
      <c r="K480" s="179"/>
      <c r="L480" s="253">
        <f>SUM(L481:L490)</f>
        <v>0</v>
      </c>
      <c r="M480" s="253">
        <f>SUM(M481:M490)</f>
        <v>0</v>
      </c>
      <c r="R480" s="182"/>
    </row>
    <row r="481" spans="1:18" s="101" customFormat="1">
      <c r="A481" s="223" t="s">
        <v>399</v>
      </c>
      <c r="B481" s="103" t="s">
        <v>394</v>
      </c>
      <c r="C481" s="126">
        <v>41647</v>
      </c>
      <c r="D481" s="114" t="s">
        <v>401</v>
      </c>
      <c r="E481" s="122"/>
      <c r="F481" s="142" t="s">
        <v>403</v>
      </c>
      <c r="G481" s="220"/>
      <c r="H481" s="122"/>
      <c r="I481" s="115"/>
      <c r="J481" s="147"/>
      <c r="K481" s="122" t="s">
        <v>536</v>
      </c>
      <c r="L481" s="115"/>
      <c r="M481" s="147"/>
      <c r="P481" s="101" t="s">
        <v>362</v>
      </c>
      <c r="Q481" s="236">
        <v>41647</v>
      </c>
      <c r="R481" s="157"/>
    </row>
    <row r="482" spans="1:18" s="75" customFormat="1">
      <c r="B482" s="103" t="s">
        <v>395</v>
      </c>
      <c r="C482" s="131">
        <v>41647</v>
      </c>
      <c r="D482" s="114" t="s">
        <v>401</v>
      </c>
      <c r="E482" s="122"/>
      <c r="F482" s="142" t="s">
        <v>404</v>
      </c>
      <c r="G482" s="220"/>
      <c r="H482" s="76"/>
      <c r="I482" s="69"/>
      <c r="J482" s="150"/>
      <c r="K482" s="76" t="s">
        <v>568</v>
      </c>
      <c r="L482" s="69"/>
      <c r="M482" s="150"/>
      <c r="P482" s="75" t="s">
        <v>362</v>
      </c>
      <c r="Q482" s="236">
        <v>41647</v>
      </c>
      <c r="R482" s="158"/>
    </row>
    <row r="483" spans="1:18" s="75" customFormat="1">
      <c r="B483" s="103" t="s">
        <v>396</v>
      </c>
      <c r="C483" s="131">
        <v>41647</v>
      </c>
      <c r="D483" s="114" t="s">
        <v>401</v>
      </c>
      <c r="E483" s="122"/>
      <c r="F483" s="142" t="s">
        <v>405</v>
      </c>
      <c r="G483" s="220"/>
      <c r="H483" s="76" t="s">
        <v>1044</v>
      </c>
      <c r="I483" s="69"/>
      <c r="J483" s="150"/>
      <c r="K483" s="76"/>
      <c r="L483" s="69"/>
      <c r="M483" s="150"/>
      <c r="P483" s="75" t="s">
        <v>362</v>
      </c>
      <c r="Q483" s="236">
        <v>41647</v>
      </c>
      <c r="R483" s="158"/>
    </row>
    <row r="484" spans="1:18" s="75" customFormat="1">
      <c r="B484" s="103" t="s">
        <v>409</v>
      </c>
      <c r="C484" s="131">
        <v>41647</v>
      </c>
      <c r="D484" s="114" t="s">
        <v>401</v>
      </c>
      <c r="E484" s="122"/>
      <c r="F484" s="142" t="s">
        <v>406</v>
      </c>
      <c r="G484" s="220"/>
      <c r="H484" s="76" t="s">
        <v>527</v>
      </c>
      <c r="I484" s="69"/>
      <c r="J484" s="150"/>
      <c r="K484" s="76"/>
      <c r="L484" s="69"/>
      <c r="M484" s="150"/>
      <c r="P484" s="75" t="s">
        <v>362</v>
      </c>
      <c r="Q484" s="236">
        <v>41647</v>
      </c>
      <c r="R484" s="158"/>
    </row>
    <row r="485" spans="1:18" s="75" customFormat="1">
      <c r="B485" s="103" t="s">
        <v>410</v>
      </c>
      <c r="C485" s="131">
        <v>41647</v>
      </c>
      <c r="D485" s="114" t="s">
        <v>401</v>
      </c>
      <c r="E485" s="122"/>
      <c r="F485" s="142" t="s">
        <v>407</v>
      </c>
      <c r="G485" s="220"/>
      <c r="H485" s="76"/>
      <c r="I485" s="69"/>
      <c r="J485" s="150"/>
      <c r="K485" s="76" t="s">
        <v>535</v>
      </c>
      <c r="L485" s="69"/>
      <c r="M485" s="150"/>
      <c r="P485" s="75" t="s">
        <v>362</v>
      </c>
      <c r="Q485" s="236">
        <v>41647</v>
      </c>
      <c r="R485" s="158"/>
    </row>
    <row r="486" spans="1:18" s="75" customFormat="1">
      <c r="B486" s="103" t="s">
        <v>411</v>
      </c>
      <c r="C486" s="131">
        <v>41647</v>
      </c>
      <c r="D486" s="114" t="s">
        <v>401</v>
      </c>
      <c r="E486" s="122"/>
      <c r="F486" s="142" t="s">
        <v>408</v>
      </c>
      <c r="G486" s="220"/>
      <c r="H486" s="76" t="s">
        <v>532</v>
      </c>
      <c r="I486" s="69"/>
      <c r="J486" s="150"/>
      <c r="K486" s="76"/>
      <c r="L486" s="69"/>
      <c r="M486" s="150"/>
      <c r="P486" s="75" t="s">
        <v>362</v>
      </c>
      <c r="Q486" s="236">
        <v>41647</v>
      </c>
      <c r="R486" s="158"/>
    </row>
    <row r="487" spans="1:18" s="224" customFormat="1">
      <c r="B487" s="103" t="s">
        <v>412</v>
      </c>
      <c r="C487" s="131"/>
      <c r="D487" s="104" t="s">
        <v>765</v>
      </c>
      <c r="E487" s="105"/>
      <c r="F487" s="144" t="s">
        <v>701</v>
      </c>
      <c r="G487" s="218"/>
      <c r="H487" s="225"/>
      <c r="I487" s="226"/>
      <c r="J487" s="227"/>
      <c r="K487" s="225"/>
      <c r="L487" s="226"/>
      <c r="M487" s="227"/>
      <c r="R487" s="228"/>
    </row>
    <row r="488" spans="1:18" s="117" customFormat="1" ht="13.5" thickBot="1">
      <c r="A488" s="120"/>
      <c r="B488" s="110" t="s">
        <v>413</v>
      </c>
      <c r="C488" s="165"/>
      <c r="D488" s="104" t="s">
        <v>765</v>
      </c>
      <c r="E488" s="105"/>
      <c r="F488" s="144" t="s">
        <v>701</v>
      </c>
      <c r="G488" s="218"/>
      <c r="H488" s="105"/>
      <c r="I488" s="116"/>
      <c r="J488" s="148"/>
      <c r="K488" s="105"/>
      <c r="L488" s="116"/>
      <c r="M488" s="148"/>
      <c r="R488" s="154"/>
    </row>
    <row r="489" spans="1:18" s="204" customFormat="1" ht="13.5" thickBot="1">
      <c r="A489" s="205" t="s">
        <v>898</v>
      </c>
      <c r="B489" s="206" t="s">
        <v>899</v>
      </c>
      <c r="C489" s="207"/>
      <c r="D489" s="208" t="s">
        <v>762</v>
      </c>
      <c r="E489" s="209"/>
      <c r="F489" s="210" t="s">
        <v>900</v>
      </c>
      <c r="H489" s="209"/>
      <c r="I489" s="211"/>
      <c r="J489" s="212"/>
      <c r="K489" s="209"/>
      <c r="L489" s="211"/>
      <c r="M489" s="212"/>
      <c r="R489" s="213"/>
    </row>
    <row r="490" spans="1:18" s="77" customFormat="1">
      <c r="B490" s="77" t="s">
        <v>1030</v>
      </c>
      <c r="C490" s="132"/>
      <c r="D490" s="79">
        <v>5</v>
      </c>
      <c r="E490" s="80"/>
      <c r="F490" s="141" t="s">
        <v>902</v>
      </c>
      <c r="H490" s="80"/>
      <c r="I490" s="81"/>
      <c r="J490" s="149"/>
      <c r="K490" s="80"/>
      <c r="L490" s="81"/>
      <c r="M490" s="149"/>
      <c r="N490" s="77" t="s">
        <v>901</v>
      </c>
      <c r="R490" s="155"/>
    </row>
    <row r="491" spans="1:18" s="77" customFormat="1">
      <c r="B491" s="78" t="s">
        <v>1031</v>
      </c>
      <c r="C491" s="132"/>
      <c r="D491" s="79">
        <v>5</v>
      </c>
      <c r="E491" s="80"/>
      <c r="F491" s="141" t="s">
        <v>903</v>
      </c>
      <c r="H491" s="80"/>
      <c r="I491" s="81"/>
      <c r="J491" s="149"/>
      <c r="K491" s="80"/>
      <c r="L491" s="81"/>
      <c r="M491" s="149"/>
      <c r="N491" s="77" t="s">
        <v>304</v>
      </c>
      <c r="R491" s="155"/>
    </row>
    <row r="492" spans="1:18" s="77" customFormat="1">
      <c r="B492" s="77" t="s">
        <v>1032</v>
      </c>
      <c r="C492" s="132"/>
      <c r="D492" s="79">
        <v>5</v>
      </c>
      <c r="E492" s="80"/>
      <c r="F492" s="141" t="s">
        <v>908</v>
      </c>
      <c r="H492" s="80"/>
      <c r="I492" s="81"/>
      <c r="J492" s="149"/>
      <c r="K492" s="80"/>
      <c r="L492" s="81"/>
      <c r="M492" s="149"/>
      <c r="N492" s="77" t="s">
        <v>904</v>
      </c>
      <c r="R492" s="155"/>
    </row>
    <row r="493" spans="1:18" s="77" customFormat="1">
      <c r="B493" s="78" t="s">
        <v>1033</v>
      </c>
      <c r="C493" s="132"/>
      <c r="D493" s="79">
        <v>5</v>
      </c>
      <c r="E493" s="80"/>
      <c r="F493" s="141" t="s">
        <v>905</v>
      </c>
      <c r="H493" s="80"/>
      <c r="I493" s="81"/>
      <c r="J493" s="149"/>
      <c r="K493" s="80"/>
      <c r="L493" s="81"/>
      <c r="M493" s="149"/>
      <c r="N493" s="77" t="s">
        <v>906</v>
      </c>
      <c r="R493" s="155"/>
    </row>
    <row r="494" spans="1:18" s="77" customFormat="1">
      <c r="B494" s="77" t="s">
        <v>1034</v>
      </c>
      <c r="C494" s="132"/>
      <c r="D494" s="79">
        <v>5</v>
      </c>
      <c r="E494" s="80"/>
      <c r="F494" s="141" t="s">
        <v>547</v>
      </c>
      <c r="H494" s="80"/>
      <c r="I494" s="81"/>
      <c r="J494" s="149"/>
      <c r="K494" s="80"/>
      <c r="L494" s="81"/>
      <c r="M494" s="149"/>
      <c r="R494" s="155"/>
    </row>
    <row r="495" spans="1:18" s="77" customFormat="1">
      <c r="B495" s="78" t="s">
        <v>1035</v>
      </c>
      <c r="C495" s="132"/>
      <c r="D495" s="79" t="s">
        <v>796</v>
      </c>
      <c r="E495" s="80"/>
      <c r="F495" s="141" t="s">
        <v>911</v>
      </c>
      <c r="H495" s="80"/>
      <c r="I495" s="81"/>
      <c r="J495" s="149"/>
      <c r="K495" s="80"/>
      <c r="L495" s="81"/>
      <c r="M495" s="149"/>
      <c r="N495" s="77" t="s">
        <v>912</v>
      </c>
      <c r="R495" s="155"/>
    </row>
    <row r="496" spans="1:18" s="77" customFormat="1">
      <c r="B496" s="77" t="s">
        <v>1036</v>
      </c>
      <c r="C496" s="132"/>
      <c r="D496" s="79" t="s">
        <v>796</v>
      </c>
      <c r="E496" s="80"/>
      <c r="F496" s="141" t="s">
        <v>940</v>
      </c>
      <c r="H496" s="80"/>
      <c r="I496" s="81"/>
      <c r="J496" s="149"/>
      <c r="K496" s="80"/>
      <c r="L496" s="81"/>
      <c r="M496" s="149"/>
      <c r="N496" s="77" t="s">
        <v>941</v>
      </c>
      <c r="R496" s="155"/>
    </row>
    <row r="497" spans="1:18" s="160" customFormat="1">
      <c r="B497" s="161" t="s">
        <v>1037</v>
      </c>
      <c r="C497" s="162">
        <v>41627</v>
      </c>
      <c r="D497" s="114" t="s">
        <v>796</v>
      </c>
      <c r="E497" s="122"/>
      <c r="F497" s="142" t="s">
        <v>306</v>
      </c>
      <c r="G497" s="87"/>
      <c r="H497" s="166"/>
      <c r="I497" s="163"/>
      <c r="J497" s="150"/>
      <c r="K497" s="166"/>
      <c r="L497" s="163"/>
      <c r="M497" s="150"/>
      <c r="N497" s="160" t="s">
        <v>307</v>
      </c>
      <c r="R497" s="158"/>
    </row>
    <row r="498" spans="1:18" s="160" customFormat="1">
      <c r="B498" s="77" t="s">
        <v>1038</v>
      </c>
      <c r="C498" s="162">
        <v>41638</v>
      </c>
      <c r="D498" s="114" t="s">
        <v>796</v>
      </c>
      <c r="E498" s="122" t="s">
        <v>526</v>
      </c>
      <c r="F498" s="142" t="s">
        <v>367</v>
      </c>
      <c r="G498" s="87"/>
      <c r="H498" s="166"/>
      <c r="I498" s="163"/>
      <c r="J498" s="150"/>
      <c r="K498" s="166"/>
      <c r="L498" s="163"/>
      <c r="M498" s="150"/>
      <c r="N498" s="160" t="s">
        <v>368</v>
      </c>
      <c r="R498" s="158"/>
    </row>
    <row r="499" spans="1:18" s="77" customFormat="1">
      <c r="B499" s="161" t="s">
        <v>1039</v>
      </c>
      <c r="C499" s="132"/>
      <c r="D499" s="104" t="s">
        <v>765</v>
      </c>
      <c r="E499" s="105"/>
      <c r="F499" s="140" t="s">
        <v>701</v>
      </c>
      <c r="G499" s="218"/>
      <c r="H499" s="80"/>
      <c r="I499" s="81"/>
      <c r="J499" s="149"/>
      <c r="K499" s="80"/>
      <c r="L499" s="81"/>
      <c r="M499" s="149"/>
      <c r="R499" s="155"/>
    </row>
    <row r="500" spans="1:18" s="77" customFormat="1" ht="13.5" thickBot="1">
      <c r="B500" s="77" t="s">
        <v>369</v>
      </c>
      <c r="C500" s="132"/>
      <c r="D500" s="104" t="s">
        <v>765</v>
      </c>
      <c r="E500" s="105"/>
      <c r="F500" s="140" t="s">
        <v>701</v>
      </c>
      <c r="G500" s="218"/>
      <c r="H500" s="80"/>
      <c r="I500" s="81"/>
      <c r="J500" s="149"/>
      <c r="K500" s="80"/>
      <c r="L500" s="81"/>
      <c r="M500" s="149"/>
      <c r="R500" s="155"/>
    </row>
    <row r="501" spans="1:18" s="173" customFormat="1" ht="13.5" thickBot="1">
      <c r="A501" s="167" t="s">
        <v>857</v>
      </c>
      <c r="B501" s="168" t="s">
        <v>875</v>
      </c>
      <c r="C501" s="169"/>
      <c r="D501" s="170" t="s">
        <v>762</v>
      </c>
      <c r="E501" s="171"/>
      <c r="F501" s="180" t="s">
        <v>873</v>
      </c>
      <c r="G501" s="181"/>
      <c r="H501" s="171"/>
      <c r="I501" s="195"/>
      <c r="J501" s="196"/>
      <c r="K501" s="171"/>
      <c r="L501" s="195"/>
      <c r="M501" s="196"/>
      <c r="R501" s="174"/>
    </row>
    <row r="502" spans="1:18" s="77" customFormat="1">
      <c r="B502" s="78" t="s">
        <v>858</v>
      </c>
      <c r="C502" s="132"/>
      <c r="D502" s="79" t="s">
        <v>762</v>
      </c>
      <c r="E502" s="80"/>
      <c r="F502" s="141" t="s">
        <v>872</v>
      </c>
      <c r="H502" s="80"/>
      <c r="I502" s="81"/>
      <c r="J502" s="149"/>
      <c r="K502" s="80"/>
      <c r="L502" s="81"/>
      <c r="M502" s="149"/>
      <c r="R502" s="155"/>
    </row>
    <row r="503" spans="1:18" s="77" customFormat="1">
      <c r="B503" s="78" t="s">
        <v>876</v>
      </c>
      <c r="C503" s="132"/>
      <c r="D503" s="79" t="s">
        <v>762</v>
      </c>
      <c r="E503" s="80"/>
      <c r="F503" s="141" t="s">
        <v>874</v>
      </c>
      <c r="H503" s="80"/>
      <c r="I503" s="81"/>
      <c r="J503" s="149"/>
      <c r="K503" s="80"/>
      <c r="L503" s="81"/>
      <c r="M503" s="149"/>
      <c r="N503" s="77" t="s">
        <v>305</v>
      </c>
      <c r="R503" s="155"/>
    </row>
    <row r="504" spans="1:18" s="77" customFormat="1">
      <c r="B504" s="78" t="s">
        <v>1040</v>
      </c>
      <c r="C504" s="132"/>
      <c r="D504" s="79" t="s">
        <v>762</v>
      </c>
      <c r="E504" s="80"/>
      <c r="F504" s="141" t="s">
        <v>294</v>
      </c>
      <c r="H504" s="80"/>
      <c r="I504" s="81"/>
      <c r="J504" s="149"/>
      <c r="K504" s="80"/>
      <c r="L504" s="81"/>
      <c r="M504" s="149"/>
      <c r="R504" s="155"/>
    </row>
    <row r="505" spans="1:18" s="77" customFormat="1">
      <c r="B505" s="78" t="s">
        <v>1041</v>
      </c>
      <c r="C505" s="132"/>
      <c r="D505" s="79" t="s">
        <v>762</v>
      </c>
      <c r="E505" s="80"/>
      <c r="F505" s="141" t="s">
        <v>295</v>
      </c>
      <c r="H505" s="80"/>
      <c r="I505" s="81"/>
      <c r="J505" s="149"/>
      <c r="K505" s="80"/>
      <c r="L505" s="81"/>
      <c r="M505" s="149"/>
      <c r="R505" s="155"/>
    </row>
    <row r="506" spans="1:18" s="77" customFormat="1">
      <c r="B506" s="78" t="s">
        <v>1042</v>
      </c>
      <c r="C506" s="132"/>
      <c r="D506" s="104" t="s">
        <v>765</v>
      </c>
      <c r="E506" s="105"/>
      <c r="F506" s="140" t="s">
        <v>701</v>
      </c>
      <c r="G506" s="218"/>
      <c r="H506" s="80"/>
      <c r="I506" s="81"/>
      <c r="J506" s="149"/>
      <c r="K506" s="80"/>
      <c r="L506" s="81"/>
      <c r="M506" s="149"/>
      <c r="R506" s="155"/>
    </row>
    <row r="507" spans="1:18" s="77" customFormat="1">
      <c r="B507" s="78" t="s">
        <v>292</v>
      </c>
      <c r="C507" s="132"/>
      <c r="D507" s="104" t="s">
        <v>765</v>
      </c>
      <c r="E507" s="105"/>
      <c r="F507" s="140" t="s">
        <v>701</v>
      </c>
      <c r="G507" s="218"/>
      <c r="H507" s="80"/>
      <c r="I507" s="81"/>
      <c r="J507" s="149"/>
      <c r="K507" s="80"/>
      <c r="L507" s="81"/>
      <c r="M507" s="149"/>
      <c r="R507" s="155"/>
    </row>
    <row r="508" spans="1:18" s="77" customFormat="1">
      <c r="B508" s="78" t="s">
        <v>293</v>
      </c>
      <c r="C508" s="132"/>
      <c r="D508" s="104" t="s">
        <v>765</v>
      </c>
      <c r="E508" s="105"/>
      <c r="F508" s="140" t="s">
        <v>701</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415</v>
      </c>
      <c r="B1" s="9" t="s">
        <v>416</v>
      </c>
      <c r="C1" s="257" t="s">
        <v>440</v>
      </c>
      <c r="D1" s="257"/>
      <c r="E1" s="257" t="s">
        <v>441</v>
      </c>
      <c r="F1" s="257"/>
      <c r="G1" s="257" t="s">
        <v>492</v>
      </c>
      <c r="H1" s="257"/>
      <c r="I1" s="47" t="s">
        <v>493</v>
      </c>
      <c r="J1" s="11"/>
      <c r="K1" s="28" t="s">
        <v>489</v>
      </c>
    </row>
    <row r="2" spans="1:11" s="10" customFormat="1" ht="15">
      <c r="A2" s="229"/>
      <c r="B2" s="9"/>
      <c r="C2" s="10" t="s">
        <v>490</v>
      </c>
      <c r="D2" s="9" t="s">
        <v>491</v>
      </c>
      <c r="E2" s="10" t="s">
        <v>490</v>
      </c>
      <c r="F2" s="9" t="s">
        <v>491</v>
      </c>
      <c r="G2" s="10" t="s">
        <v>440</v>
      </c>
      <c r="H2" s="9" t="s">
        <v>441</v>
      </c>
      <c r="I2" s="47"/>
      <c r="J2" s="11"/>
      <c r="K2" s="29"/>
    </row>
    <row r="3" spans="1:11" s="37" customFormat="1" ht="15.75" thickBot="1">
      <c r="A3" s="230"/>
      <c r="B3" s="39" t="str">
        <f ca="1">Summary!A1</f>
        <v>Status as of 1/9/14</v>
      </c>
      <c r="D3" s="39"/>
      <c r="F3" s="39"/>
      <c r="H3" s="39"/>
      <c r="I3" s="48"/>
      <c r="J3" s="49"/>
      <c r="K3" s="42"/>
    </row>
    <row r="4" spans="1:11" s="10" customFormat="1" ht="15">
      <c r="A4" s="229" t="s">
        <v>560</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415</v>
      </c>
      <c r="B1" s="9" t="s">
        <v>416</v>
      </c>
      <c r="C1" s="257" t="s">
        <v>440</v>
      </c>
      <c r="D1" s="257"/>
      <c r="E1" s="257" t="s">
        <v>441</v>
      </c>
      <c r="F1" s="257"/>
      <c r="G1" s="257" t="s">
        <v>492</v>
      </c>
      <c r="H1" s="257"/>
      <c r="I1" s="47" t="s">
        <v>493</v>
      </c>
      <c r="J1" s="11"/>
      <c r="K1" s="10" t="s">
        <v>489</v>
      </c>
    </row>
    <row r="2" spans="1:11" s="10" customFormat="1">
      <c r="A2" s="229"/>
      <c r="B2" s="9"/>
      <c r="C2" s="10" t="s">
        <v>490</v>
      </c>
      <c r="D2" s="9" t="s">
        <v>491</v>
      </c>
      <c r="E2" s="10" t="s">
        <v>490</v>
      </c>
      <c r="F2" s="9" t="s">
        <v>491</v>
      </c>
      <c r="G2" s="10" t="s">
        <v>440</v>
      </c>
      <c r="H2" s="9" t="s">
        <v>441</v>
      </c>
      <c r="I2" s="47"/>
      <c r="J2" s="11"/>
    </row>
    <row r="3" spans="1:11" s="37" customFormat="1" ht="15.75" customHeight="1" thickBot="1">
      <c r="A3" s="230"/>
      <c r="B3" s="39" t="str">
        <f ca="1">Summary!A1</f>
        <v>Status as of 1/9/14</v>
      </c>
      <c r="D3" s="39"/>
      <c r="F3" s="39"/>
      <c r="H3" s="39"/>
      <c r="I3" s="48"/>
      <c r="J3" s="49"/>
    </row>
    <row r="4" spans="1:11">
      <c r="A4" s="229" t="s">
        <v>563</v>
      </c>
      <c r="D4" s="40"/>
      <c r="F4" s="40"/>
    </row>
    <row r="5" spans="1:11">
      <c r="A5" s="229" t="s">
        <v>580</v>
      </c>
      <c r="D5" s="40"/>
      <c r="F5" s="40"/>
    </row>
    <row r="6" spans="1:11">
      <c r="D6" s="40"/>
      <c r="F6" s="40"/>
    </row>
    <row r="7" spans="1:11" s="43" customFormat="1" ht="15.75" thickBot="1">
      <c r="A7" s="234"/>
      <c r="B7" s="45"/>
      <c r="D7" s="46"/>
      <c r="F7" s="46"/>
      <c r="H7" s="45"/>
      <c r="I7" s="45"/>
      <c r="J7" s="51"/>
    </row>
    <row r="8" spans="1:11" ht="15.75"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415</v>
      </c>
      <c r="B1" s="9" t="s">
        <v>416</v>
      </c>
      <c r="C1" s="257" t="s">
        <v>440</v>
      </c>
      <c r="D1" s="257"/>
      <c r="E1" s="257" t="s">
        <v>441</v>
      </c>
      <c r="F1" s="257"/>
      <c r="G1" s="257" t="s">
        <v>492</v>
      </c>
      <c r="H1" s="257"/>
      <c r="I1" s="47" t="s">
        <v>493</v>
      </c>
      <c r="J1" s="11"/>
      <c r="K1" s="10" t="s">
        <v>489</v>
      </c>
    </row>
    <row r="2" spans="1:11" s="10" customFormat="1" ht="15">
      <c r="A2" s="229"/>
      <c r="B2" s="9"/>
      <c r="C2" s="10" t="s">
        <v>490</v>
      </c>
      <c r="D2" s="9" t="s">
        <v>491</v>
      </c>
      <c r="E2" s="10" t="s">
        <v>490</v>
      </c>
      <c r="F2" s="9" t="s">
        <v>491</v>
      </c>
      <c r="G2" s="10" t="s">
        <v>440</v>
      </c>
      <c r="H2" s="9" t="s">
        <v>441</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496</v>
      </c>
      <c r="C8" s="13">
        <f>SUM(C4:C7)</f>
        <v>0</v>
      </c>
      <c r="D8" s="12">
        <f>SUM(D4:D7)</f>
        <v>0</v>
      </c>
      <c r="E8" s="13">
        <f>SUM(E4:E7)</f>
        <v>0</v>
      </c>
      <c r="F8" s="12">
        <f>SUM(F4:F7)</f>
        <v>0</v>
      </c>
    </row>
    <row r="10" spans="1:11">
      <c r="B10" s="52" t="s">
        <v>457</v>
      </c>
    </row>
    <row r="11" spans="1:11">
      <c r="B11" s="52" t="s">
        <v>494</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415</v>
      </c>
      <c r="B1" s="9" t="s">
        <v>416</v>
      </c>
      <c r="C1" s="257" t="s">
        <v>440</v>
      </c>
      <c r="D1" s="257"/>
      <c r="E1" s="257" t="s">
        <v>441</v>
      </c>
      <c r="F1" s="257"/>
      <c r="G1" s="257" t="s">
        <v>492</v>
      </c>
      <c r="H1" s="257"/>
      <c r="I1" s="47" t="s">
        <v>493</v>
      </c>
      <c r="J1" s="11"/>
      <c r="K1" s="10" t="s">
        <v>489</v>
      </c>
    </row>
    <row r="2" spans="1:11" s="10" customFormat="1" ht="15">
      <c r="A2" s="229"/>
      <c r="B2" s="9"/>
      <c r="C2" s="10" t="s">
        <v>490</v>
      </c>
      <c r="D2" s="9" t="s">
        <v>491</v>
      </c>
      <c r="E2" s="10" t="s">
        <v>490</v>
      </c>
      <c r="F2" s="9" t="s">
        <v>491</v>
      </c>
      <c r="G2" s="10" t="s">
        <v>440</v>
      </c>
      <c r="H2" s="9" t="s">
        <v>441</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415</v>
      </c>
      <c r="B1" s="9" t="s">
        <v>416</v>
      </c>
      <c r="C1" s="257" t="s">
        <v>440</v>
      </c>
      <c r="D1" s="257"/>
      <c r="E1" s="257" t="s">
        <v>441</v>
      </c>
      <c r="F1" s="257"/>
      <c r="G1" s="257" t="s">
        <v>492</v>
      </c>
      <c r="H1" s="257"/>
      <c r="I1" s="47" t="s">
        <v>493</v>
      </c>
      <c r="J1" s="11"/>
      <c r="K1" s="10" t="s">
        <v>489</v>
      </c>
    </row>
    <row r="2" spans="1:11" s="10" customFormat="1" ht="15">
      <c r="A2" s="229"/>
      <c r="B2" s="9"/>
      <c r="C2" s="10" t="s">
        <v>490</v>
      </c>
      <c r="D2" s="9" t="s">
        <v>491</v>
      </c>
      <c r="E2" s="10" t="s">
        <v>490</v>
      </c>
      <c r="F2" s="9" t="s">
        <v>491</v>
      </c>
      <c r="G2" s="10" t="s">
        <v>440</v>
      </c>
      <c r="H2" s="9" t="s">
        <v>441</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496</v>
      </c>
      <c r="C8" s="13">
        <f>SUM(C4:C7)</f>
        <v>0</v>
      </c>
      <c r="D8" s="12">
        <f>SUM(D4:D7)</f>
        <v>0</v>
      </c>
      <c r="E8" s="13">
        <f>SUM(E4:E7)</f>
        <v>0</v>
      </c>
      <c r="F8" s="12">
        <f>SUM(F4:F7)</f>
        <v>0</v>
      </c>
      <c r="K8" s="13"/>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415</v>
      </c>
      <c r="B1" s="9" t="s">
        <v>416</v>
      </c>
      <c r="C1" s="257" t="s">
        <v>440</v>
      </c>
      <c r="D1" s="257"/>
      <c r="E1" s="257" t="s">
        <v>441</v>
      </c>
      <c r="F1" s="257"/>
      <c r="G1" s="257" t="s">
        <v>492</v>
      </c>
      <c r="H1" s="257"/>
      <c r="I1" s="47" t="s">
        <v>493</v>
      </c>
      <c r="J1" s="56"/>
      <c r="K1" s="10" t="s">
        <v>489</v>
      </c>
    </row>
    <row r="2" spans="1:11" s="10" customFormat="1" ht="15">
      <c r="A2" s="229"/>
      <c r="B2" s="9"/>
      <c r="C2" s="10" t="s">
        <v>490</v>
      </c>
      <c r="D2" s="9" t="s">
        <v>491</v>
      </c>
      <c r="E2" s="10" t="s">
        <v>490</v>
      </c>
      <c r="F2" s="9" t="s">
        <v>491</v>
      </c>
      <c r="G2" s="10" t="s">
        <v>440</v>
      </c>
      <c r="H2" s="9" t="s">
        <v>441</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415</v>
      </c>
      <c r="B1" s="9" t="s">
        <v>416</v>
      </c>
      <c r="C1" s="257" t="s">
        <v>440</v>
      </c>
      <c r="D1" s="257"/>
      <c r="E1" s="257" t="s">
        <v>441</v>
      </c>
      <c r="F1" s="257"/>
      <c r="G1" s="257" t="s">
        <v>492</v>
      </c>
      <c r="H1" s="257"/>
      <c r="I1" s="56" t="s">
        <v>493</v>
      </c>
      <c r="J1" s="35"/>
      <c r="K1" s="10" t="s">
        <v>489</v>
      </c>
    </row>
    <row r="2" spans="1:11" s="10" customFormat="1">
      <c r="A2" s="229"/>
      <c r="B2" s="9"/>
      <c r="C2" s="10" t="s">
        <v>490</v>
      </c>
      <c r="D2" s="9" t="s">
        <v>491</v>
      </c>
      <c r="E2" s="10" t="s">
        <v>490</v>
      </c>
      <c r="F2" s="9" t="s">
        <v>491</v>
      </c>
      <c r="G2" s="10" t="s">
        <v>440</v>
      </c>
      <c r="H2" s="9" t="s">
        <v>441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415</v>
      </c>
      <c r="B1" s="9" t="s">
        <v>416</v>
      </c>
      <c r="C1" s="257" t="s">
        <v>440</v>
      </c>
      <c r="D1" s="257"/>
      <c r="E1" s="257" t="s">
        <v>441</v>
      </c>
      <c r="F1" s="257"/>
      <c r="G1" s="257" t="s">
        <v>492</v>
      </c>
      <c r="H1" s="257"/>
      <c r="I1" s="56" t="s">
        <v>493</v>
      </c>
      <c r="J1" s="35"/>
      <c r="K1" s="10" t="s">
        <v>489</v>
      </c>
    </row>
    <row r="2" spans="1:11" s="10" customFormat="1">
      <c r="A2" s="229"/>
      <c r="B2" s="9"/>
      <c r="C2" s="10" t="s">
        <v>490</v>
      </c>
      <c r="D2" s="9" t="s">
        <v>491</v>
      </c>
      <c r="E2" s="10" t="s">
        <v>490</v>
      </c>
      <c r="F2" s="9" t="s">
        <v>491</v>
      </c>
      <c r="G2" s="10" t="s">
        <v>440</v>
      </c>
      <c r="H2" s="9" t="s">
        <v>441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496</v>
      </c>
      <c r="C8" s="13">
        <f>SUM(C4:C7)</f>
        <v>0</v>
      </c>
      <c r="D8" s="12">
        <f>SUM(D4:D7)</f>
        <v>0</v>
      </c>
      <c r="E8" s="13">
        <f>SUM(E4:E7)</f>
        <v>0</v>
      </c>
      <c r="F8" s="12">
        <f>SUM(F4:F7)</f>
        <v>0</v>
      </c>
    </row>
    <row r="10" spans="1:11">
      <c r="B10" s="12" t="s">
        <v>457</v>
      </c>
    </row>
    <row r="11" spans="1:11">
      <c r="B11" s="12" t="s">
        <v>494</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2014-01-14T02:26:06Z</dcterms:modified>
</cp:coreProperties>
</file>